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50\에덴1\3. 기획지역협력팀\다. 2025년\[004] 기획홍보\[02] 홍보\[06] 식단표\4월 식단표\"/>
    </mc:Choice>
  </mc:AlternateContent>
  <xr:revisionPtr revIDLastSave="0" documentId="13_ncr:1_{CDCA9DE7-4D6F-4E96-89B3-DFFF38343635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D16" i="11" l="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B16" i="1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B16" i="8"/>
  <c r="B12" i="8"/>
  <c r="B13" i="8"/>
  <c r="B14" i="8"/>
  <c r="B15" i="8"/>
  <c r="B11" i="8"/>
  <c r="B10" i="8"/>
  <c r="F16" i="7"/>
  <c r="F15" i="7"/>
  <c r="F14" i="7"/>
  <c r="F13" i="7"/>
  <c r="F12" i="7"/>
  <c r="F11" i="7"/>
  <c r="F10" i="7"/>
  <c r="E16" i="7"/>
  <c r="E15" i="7"/>
  <c r="E14" i="7"/>
  <c r="E13" i="7"/>
  <c r="E12" i="7"/>
  <c r="E11" i="7"/>
  <c r="E10" i="7"/>
  <c r="D16" i="7"/>
  <c r="D15" i="7"/>
  <c r="D14" i="7"/>
  <c r="D13" i="7"/>
  <c r="D12" i="7"/>
  <c r="D11" i="7"/>
  <c r="D10" i="7"/>
  <c r="C16" i="7"/>
  <c r="C15" i="7"/>
  <c r="C14" i="7"/>
  <c r="C13" i="7"/>
  <c r="C12" i="7"/>
  <c r="C11" i="7"/>
  <c r="C10" i="7"/>
  <c r="C9" i="7"/>
  <c r="E9" i="4" l="1"/>
  <c r="F9" i="4" l="1"/>
  <c r="D9" i="7"/>
  <c r="G9" i="4" l="1"/>
  <c r="E9" i="7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D9" i="11" l="1"/>
</calcChain>
</file>

<file path=xl/sharedStrings.xml><?xml version="1.0" encoding="utf-8"?>
<sst xmlns="http://schemas.openxmlformats.org/spreadsheetml/2006/main" count="258" uniqueCount="123">
  <si>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</si>
  <si>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</si>
  <si>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</si>
  <si>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</si>
  <si>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</si>
  <si>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</si>
  <si>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</si>
  <si>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</si>
  <si>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</si>
  <si>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</si>
  <si>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</si>
  <si>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</si>
  <si>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</si>
  <si>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4" type="noConversion"/>
  </si>
  <si>
    <t>목</t>
    <phoneticPr fontId="24" type="noConversion"/>
  </si>
  <si>
    <t>열량</t>
    <phoneticPr fontId="24" type="noConversion"/>
  </si>
  <si>
    <t>열량</t>
    <phoneticPr fontId="24" type="noConversion"/>
  </si>
  <si>
    <t>잡곡밥</t>
  </si>
  <si>
    <t>새우볶음밥</t>
    <phoneticPr fontId="24" type="noConversion"/>
  </si>
  <si>
    <t>유부장국</t>
    <phoneticPr fontId="24" type="noConversion"/>
  </si>
  <si>
    <t>크림스프</t>
  </si>
  <si>
    <t>순두부찌개</t>
  </si>
  <si>
    <t>돈까스&amp;소스</t>
  </si>
  <si>
    <t>찜닭</t>
  </si>
  <si>
    <t>푸실리샐러드</t>
    <phoneticPr fontId="24" type="noConversion"/>
  </si>
  <si>
    <t>매콤어묵볶음</t>
  </si>
  <si>
    <t>포기김치</t>
  </si>
  <si>
    <t>포기김치</t>
    <phoneticPr fontId="24" type="noConversion"/>
  </si>
  <si>
    <t>잡곡밥</t>
    <phoneticPr fontId="24" type="noConversion"/>
  </si>
  <si>
    <t>짜장면</t>
  </si>
  <si>
    <t>근대된장국</t>
  </si>
  <si>
    <t>추가밥</t>
  </si>
  <si>
    <t>돈육두루치기</t>
    <phoneticPr fontId="24" type="noConversion"/>
  </si>
  <si>
    <t>닭강정</t>
  </si>
  <si>
    <t>탕수육&amp;소스</t>
  </si>
  <si>
    <t>콘샐러드</t>
  </si>
  <si>
    <t>콩나물무침</t>
  </si>
  <si>
    <t>무생채</t>
  </si>
  <si>
    <t>단무지</t>
  </si>
  <si>
    <t>콩나물밥&amp;양념장</t>
  </si>
  <si>
    <t>팽이미소국</t>
    <phoneticPr fontId="24" type="noConversion"/>
  </si>
  <si>
    <t>닭갈비</t>
  </si>
  <si>
    <t>실곤약야채무침</t>
    <phoneticPr fontId="24" type="noConversion"/>
  </si>
  <si>
    <t>비빔만두</t>
  </si>
  <si>
    <t>청포묵김무침</t>
  </si>
  <si>
    <t>쫄면야채무침</t>
  </si>
  <si>
    <t>무말랭이무침</t>
    <phoneticPr fontId="24" type="noConversion"/>
  </si>
  <si>
    <t>깍두기</t>
  </si>
  <si>
    <t>포기김치</t>
    <phoneticPr fontId="24" type="noConversion"/>
  </si>
  <si>
    <t>유부우동</t>
    <phoneticPr fontId="24" type="noConversion"/>
  </si>
  <si>
    <t>모듬어묵국</t>
  </si>
  <si>
    <t>추가밥</t>
    <phoneticPr fontId="24" type="noConversion"/>
  </si>
  <si>
    <t>국물떡볶이</t>
  </si>
  <si>
    <t>우엉조림</t>
    <phoneticPr fontId="24" type="noConversion"/>
  </si>
  <si>
    <t>포기김치</t>
    <phoneticPr fontId="24" type="noConversion"/>
  </si>
  <si>
    <t>잡곡밥</t>
    <phoneticPr fontId="24" type="noConversion"/>
  </si>
  <si>
    <t>닭살데리야끼조림</t>
  </si>
  <si>
    <t>치커리겉절이</t>
    <phoneticPr fontId="24" type="noConversion"/>
  </si>
  <si>
    <t>포기김치</t>
    <phoneticPr fontId="24" type="noConversion"/>
  </si>
  <si>
    <t>파래김&amp;양념장</t>
  </si>
  <si>
    <t>잡곡밥</t>
    <phoneticPr fontId="24" type="noConversion"/>
  </si>
  <si>
    <t>잡곡밥</t>
    <phoneticPr fontId="24" type="noConversion"/>
  </si>
  <si>
    <t>설렁탕&amp;소면</t>
    <phoneticPr fontId="24" type="noConversion"/>
  </si>
  <si>
    <t>깍두기</t>
    <phoneticPr fontId="24" type="noConversion"/>
  </si>
  <si>
    <t>한식잡채</t>
    <phoneticPr fontId="24" type="noConversion"/>
  </si>
  <si>
    <t>두부조림</t>
    <phoneticPr fontId="24" type="noConversion"/>
  </si>
  <si>
    <t>비엔나피망볶음</t>
    <phoneticPr fontId="24" type="noConversion"/>
  </si>
  <si>
    <t>포기김치</t>
    <phoneticPr fontId="24" type="noConversion"/>
  </si>
  <si>
    <t>치킨너겟&amp;머스타드</t>
    <phoneticPr fontId="24" type="noConversion"/>
  </si>
  <si>
    <t>요구르트</t>
    <phoneticPr fontId="24" type="noConversion"/>
  </si>
  <si>
    <t>요구르트</t>
    <phoneticPr fontId="24" type="noConversion"/>
  </si>
  <si>
    <t>미역줄기볶음</t>
    <phoneticPr fontId="24" type="noConversion"/>
  </si>
  <si>
    <t>고추잡채&amp;꽃빵</t>
    <phoneticPr fontId="24" type="noConversion"/>
  </si>
  <si>
    <t>맛살겨자냉채</t>
    <phoneticPr fontId="24" type="noConversion"/>
  </si>
  <si>
    <t>깻잎지</t>
    <phoneticPr fontId="24" type="noConversion"/>
  </si>
  <si>
    <t>오이지무침</t>
    <phoneticPr fontId="24" type="noConversion"/>
  </si>
  <si>
    <t>마늘쫑무침</t>
    <phoneticPr fontId="24" type="noConversion"/>
  </si>
  <si>
    <t>양파링튀김</t>
    <phoneticPr fontId="24" type="noConversion"/>
  </si>
  <si>
    <t>돌나물초무침</t>
    <phoneticPr fontId="24" type="noConversion"/>
  </si>
  <si>
    <t>콩나물무침</t>
    <phoneticPr fontId="24" type="noConversion"/>
  </si>
  <si>
    <t>도토리묵야채무침</t>
    <phoneticPr fontId="24" type="noConversion"/>
  </si>
  <si>
    <t>타코야끼</t>
    <phoneticPr fontId="24" type="noConversion"/>
  </si>
  <si>
    <t>그린샐러드&amp;드레싱</t>
    <phoneticPr fontId="24" type="noConversion"/>
  </si>
  <si>
    <t>브로컬리&amp;초장</t>
    <phoneticPr fontId="24" type="noConversion"/>
  </si>
  <si>
    <t>건새우마늘쫑볶음</t>
    <phoneticPr fontId="24" type="noConversion"/>
  </si>
  <si>
    <t>오징어떡볶음</t>
    <phoneticPr fontId="24" type="noConversion"/>
  </si>
  <si>
    <t>돈육꽈리고추조림</t>
    <phoneticPr fontId="24" type="noConversion"/>
  </si>
  <si>
    <t>미니새송이조림</t>
    <phoneticPr fontId="24" type="noConversion"/>
  </si>
  <si>
    <t>단호박샐러드</t>
    <phoneticPr fontId="24" type="noConversion"/>
  </si>
  <si>
    <t>제육고추장불고기</t>
    <phoneticPr fontId="24" type="noConversion"/>
  </si>
  <si>
    <t>콩나물무국</t>
    <phoneticPr fontId="24" type="noConversion"/>
  </si>
  <si>
    <t>매운돈사태찜</t>
    <phoneticPr fontId="24" type="noConversion"/>
  </si>
  <si>
    <t>시래기된장국</t>
    <phoneticPr fontId="24" type="noConversion"/>
  </si>
  <si>
    <t>미트볼브로컬리조림</t>
    <phoneticPr fontId="24" type="noConversion"/>
  </si>
  <si>
    <t>참나물겉절이</t>
    <phoneticPr fontId="24" type="noConversion"/>
  </si>
  <si>
    <t>해물콩나물찜</t>
    <phoneticPr fontId="24" type="noConversion"/>
  </si>
  <si>
    <t>숙주나물</t>
    <phoneticPr fontId="24" type="noConversion"/>
  </si>
  <si>
    <t>얼갈이된장무침</t>
    <phoneticPr fontId="24" type="noConversion"/>
  </si>
  <si>
    <t>콩나물국</t>
    <phoneticPr fontId="24" type="noConversion"/>
  </si>
  <si>
    <t>황태해장국</t>
    <phoneticPr fontId="24" type="noConversion"/>
  </si>
  <si>
    <t>호박채전</t>
    <phoneticPr fontId="24" type="noConversion"/>
  </si>
  <si>
    <t>양배추샐러드</t>
    <phoneticPr fontId="24" type="noConversion"/>
  </si>
  <si>
    <t>쫑상추겉절이</t>
    <phoneticPr fontId="24" type="noConversion"/>
  </si>
  <si>
    <t>오복지무침</t>
    <phoneticPr fontId="24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</si>
  <si>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닭:브라질산 / 닭가공품:국내산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4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</si>
  <si>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닭:브라질산 / 닭가공품:국내산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4" type="noConversion"/>
  </si>
  <si>
    <t>돈육간장버섯불고기</t>
    <phoneticPr fontId="24" type="noConversion"/>
  </si>
  <si>
    <t>미역국</t>
    <phoneticPr fontId="24" type="noConversion"/>
  </si>
  <si>
    <t>아욱된장국</t>
    <phoneticPr fontId="24" type="noConversion"/>
  </si>
  <si>
    <t>수제비국</t>
    <phoneticPr fontId="24" type="noConversion"/>
  </si>
  <si>
    <t>호박고추장찌개</t>
    <phoneticPr fontId="24" type="noConversion"/>
  </si>
  <si>
    <t>미역국</t>
    <phoneticPr fontId="24" type="noConversion"/>
  </si>
  <si>
    <t>된장찌개</t>
    <phoneticPr fontId="24" type="noConversion"/>
  </si>
  <si>
    <t>물만두계란국</t>
    <phoneticPr fontId="24" type="noConversion"/>
  </si>
  <si>
    <t>짬뽕국</t>
    <phoneticPr fontId="24" type="noConversion"/>
  </si>
  <si>
    <t>오징어무국</t>
    <phoneticPr fontId="24" type="noConversion"/>
  </si>
  <si>
    <t>모듬장조림</t>
    <phoneticPr fontId="24" type="noConversion"/>
  </si>
  <si>
    <t>고구마맛탕</t>
    <phoneticPr fontId="24" type="noConversion"/>
  </si>
  <si>
    <t>양배추찜&amp;쌈장</t>
    <phoneticPr fontId="24" type="noConversion"/>
  </si>
  <si>
    <t>해초무침</t>
    <phoneticPr fontId="24" type="noConversion"/>
  </si>
  <si>
    <t>동그랑땡전</t>
    <phoneticPr fontId="24" type="noConversion"/>
  </si>
  <si>
    <t>요구르트</t>
    <phoneticPr fontId="24" type="noConversion"/>
  </si>
  <si>
    <t>풋고추쌈장무침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</si>
</sst>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60" x14ac:knownFonts="1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  <font>
      <b/>
      <sz val="15"/>
      <color rgb="FFFFFFFF"/>
      <name val="맑은 고딕"/>
      <family val="3"/>
      <charset val="129"/>
    </font>
    <font>
      <b/>
      <sz val="15"/>
      <color rgb="FFBD3D3D"/>
      <name val="맑은 고딕"/>
      <family val="3"/>
      <charset val="129"/>
    </font>
    <font>
      <b/>
      <sz val="15"/>
      <color rgb="FF15943E"/>
      <name val="맑은 고딕"/>
      <family val="3"/>
      <charset val="129"/>
    </font>
    <font>
      <b/>
      <sz val="15"/>
      <color rgb="FFAC7A12"/>
      <name val="맑은 고딕"/>
      <family val="3"/>
      <charset val="129"/>
    </font>
    <font>
      <b/>
      <sz val="15"/>
      <color rgb="FF2F7880"/>
      <name val="맑은 고딕"/>
      <family val="3"/>
      <charset val="129"/>
    </font>
    <font>
      <b/>
      <sz val="15"/>
      <color rgb="FF2B5686"/>
      <name val="맑은 고딕"/>
      <family val="3"/>
      <charset val="129"/>
    </font>
    <font>
      <b/>
      <sz val="15"/>
      <color rgb="FF993366"/>
      <name val="맑은 고딕"/>
      <family val="3"/>
      <charset val="129"/>
    </font>
    <font>
      <b/>
      <sz val="15"/>
      <color rgb="FFFF9900"/>
      <name val="맑은 고딕"/>
      <family val="3"/>
      <charset val="129"/>
    </font>
    <font>
      <b/>
      <sz val="15"/>
      <color rgb="FF808000"/>
      <name val="맑은 고딕"/>
      <family val="3"/>
      <charset val="129"/>
    </font>
    <font>
      <b/>
      <sz val="15"/>
      <color rgb="FF339966"/>
      <name val="맑은 고딕"/>
      <family val="3"/>
      <charset val="129"/>
    </font>
    <font>
      <b/>
      <sz val="15"/>
      <color rgb="FF333399"/>
      <name val="맑은 고딕"/>
      <family val="3"/>
      <charset val="129"/>
    </font>
    <font>
      <b/>
      <sz val="15"/>
      <color rgb="FF00206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3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</cellStyleXfs>
  <cellXfs count="84">
    <xf numFmtId="0" fontId="0" fillId="0" borderId="0" xfId="0"/>
    <xf numFmtId="0" fontId="20" fillId="0" borderId="0" xfId="0" applyFont="1"/>
    <xf numFmtId="0" fontId="21" fillId="0" borderId="0" xfId="0" applyFont="1"/>
    <xf numFmtId="0" fontId="27" fillId="0" borderId="0" xfId="0" applyFont="1"/>
    <xf numFmtId="0" fontId="27" fillId="25" borderId="17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justify" vertical="center" wrapText="1"/>
    </xf>
    <xf numFmtId="0" fontId="27" fillId="25" borderId="31" xfId="0" applyFont="1" applyFill="1" applyBorder="1" applyAlignment="1">
      <alignment horizontal="justify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36" xfId="0" applyFont="1" applyFill="1" applyBorder="1" applyAlignment="1">
      <alignment horizontal="center" vertical="center" wrapText="1"/>
    </xf>
    <xf numFmtId="0" fontId="26" fillId="25" borderId="39" xfId="0" applyFont="1" applyFill="1" applyBorder="1" applyAlignment="1">
      <alignment horizontal="center" vertical="center" wrapText="1"/>
    </xf>
    <xf numFmtId="0" fontId="20" fillId="0" borderId="0" xfId="46" applyFont="1"/>
    <xf numFmtId="0" fontId="22" fillId="24" borderId="21" xfId="46" applyFont="1" applyFill="1" applyBorder="1" applyAlignment="1">
      <alignment horizontal="left" vertical="center" wrapText="1"/>
    </xf>
    <xf numFmtId="0" fontId="32" fillId="24" borderId="18" xfId="46" applyFont="1" applyFill="1" applyBorder="1" applyAlignment="1">
      <alignment horizontal="center" vertical="center" wrapText="1"/>
    </xf>
    <xf numFmtId="0" fontId="32" fillId="24" borderId="10" xfId="46" applyFont="1" applyFill="1" applyBorder="1" applyAlignment="1">
      <alignment horizontal="center" vertical="center" wrapText="1"/>
    </xf>
    <xf numFmtId="0" fontId="32" fillId="24" borderId="37" xfId="46" applyFont="1" applyFill="1" applyBorder="1" applyAlignment="1">
      <alignment horizontal="center" vertical="center" wrapText="1"/>
    </xf>
    <xf numFmtId="0" fontId="21" fillId="0" borderId="0" xfId="46" applyFont="1"/>
    <xf numFmtId="0" fontId="22" fillId="0" borderId="22" xfId="46" applyFont="1" applyBorder="1" applyAlignment="1">
      <alignment horizontal="left" vertical="center" wrapText="1"/>
    </xf>
    <xf numFmtId="0" fontId="33" fillId="0" borderId="19" xfId="46" applyFont="1" applyBorder="1" applyAlignment="1">
      <alignment horizontal="center" vertical="center" wrapText="1"/>
    </xf>
    <xf numFmtId="0" fontId="34" fillId="0" borderId="13" xfId="46" applyFont="1" applyBorder="1" applyAlignment="1">
      <alignment horizontal="center" vertical="center" wrapText="1"/>
    </xf>
    <xf numFmtId="0" fontId="35" fillId="0" borderId="14" xfId="46" applyFont="1" applyBorder="1" applyAlignment="1">
      <alignment horizontal="center" vertical="center" wrapText="1"/>
    </xf>
    <xf numFmtId="0" fontId="36" fillId="0" borderId="13" xfId="46" applyFont="1" applyBorder="1" applyAlignment="1">
      <alignment horizontal="center" vertical="center" wrapText="1"/>
    </xf>
    <xf numFmtId="0" fontId="37" fillId="0" borderId="38" xfId="46" applyFont="1" applyBorder="1" applyAlignment="1">
      <alignment horizontal="center" vertical="center" wrapText="1"/>
    </xf>
    <xf numFmtId="0" fontId="22" fillId="0" borderId="23" xfId="46" applyFont="1" applyBorder="1" applyAlignment="1">
      <alignment horizontal="left" vertical="center" wrapText="1"/>
    </xf>
    <xf numFmtId="0" fontId="38" fillId="0" borderId="20" xfId="46" applyFont="1" applyBorder="1" applyAlignment="1">
      <alignment horizontal="center" vertical="center" wrapText="1"/>
    </xf>
    <xf numFmtId="0" fontId="39" fillId="0" borderId="15" xfId="46" applyFont="1" applyBorder="1" applyAlignment="1">
      <alignment horizontal="center" vertical="center" wrapText="1"/>
    </xf>
    <xf numFmtId="0" fontId="40" fillId="0" borderId="15" xfId="46" applyFont="1" applyBorder="1" applyAlignment="1">
      <alignment horizontal="center" vertical="center" wrapText="1"/>
    </xf>
    <xf numFmtId="0" fontId="41" fillId="0" borderId="15" xfId="46" applyFont="1" applyBorder="1" applyAlignment="1">
      <alignment horizontal="center" vertical="center" wrapText="1"/>
    </xf>
    <xf numFmtId="0" fontId="42" fillId="0" borderId="38" xfId="46" applyFont="1" applyBorder="1" applyAlignment="1">
      <alignment horizontal="center" vertical="center" wrapText="1"/>
    </xf>
    <xf numFmtId="0" fontId="27" fillId="25" borderId="17" xfId="46" applyFont="1" applyFill="1" applyBorder="1" applyAlignment="1">
      <alignment horizontal="justify" vertical="center" wrapText="1"/>
    </xf>
    <xf numFmtId="0" fontId="43" fillId="25" borderId="36" xfId="46" applyFont="1" applyFill="1" applyBorder="1" applyAlignment="1">
      <alignment horizontal="center" vertical="center" wrapText="1"/>
    </xf>
    <xf numFmtId="0" fontId="43" fillId="25" borderId="12" xfId="46" applyFont="1" applyFill="1" applyBorder="1" applyAlignment="1">
      <alignment horizontal="center" vertical="center" wrapText="1"/>
    </xf>
    <xf numFmtId="0" fontId="43" fillId="25" borderId="39" xfId="46" applyFont="1" applyFill="1" applyBorder="1" applyAlignment="1">
      <alignment horizontal="center" vertical="center" wrapText="1"/>
    </xf>
    <xf numFmtId="0" fontId="27" fillId="0" borderId="0" xfId="46" applyFont="1"/>
    <xf numFmtId="0" fontId="44" fillId="0" borderId="34" xfId="46" applyFont="1" applyBorder="1" applyAlignment="1">
      <alignment horizontal="center" vertical="center" wrapText="1"/>
    </xf>
    <xf numFmtId="0" fontId="44" fillId="0" borderId="27" xfId="46" applyFont="1" applyBorder="1" applyAlignment="1">
      <alignment horizontal="center" vertical="center" wrapText="1"/>
    </xf>
    <xf numFmtId="0" fontId="44" fillId="26" borderId="24" xfId="46" applyFont="1" applyFill="1" applyBorder="1" applyAlignment="1">
      <alignment horizontal="center" vertical="center" wrapText="1"/>
    </xf>
    <xf numFmtId="0" fontId="46" fillId="26" borderId="26" xfId="46" applyFont="1" applyFill="1" applyBorder="1" applyAlignment="1">
      <alignment horizontal="center" vertical="center" wrapText="1"/>
    </xf>
    <xf numFmtId="0" fontId="46" fillId="26" borderId="11" xfId="46" applyFont="1" applyFill="1" applyBorder="1" applyAlignment="1">
      <alignment horizontal="center" vertical="center" wrapText="1"/>
    </xf>
    <xf numFmtId="0" fontId="46" fillId="26" borderId="42" xfId="46" applyFont="1" applyFill="1" applyBorder="1" applyAlignment="1">
      <alignment horizontal="center" vertical="center" wrapText="1"/>
    </xf>
    <xf numFmtId="0" fontId="1" fillId="0" borderId="0" xfId="60">
      <alignment vertical="center"/>
    </xf>
    <xf numFmtId="0" fontId="44" fillId="0" borderId="44" xfId="46" applyFont="1" applyBorder="1" applyAlignment="1">
      <alignment horizontal="center" vertical="center" wrapText="1"/>
    </xf>
    <xf numFmtId="0" fontId="45" fillId="0" borderId="34" xfId="46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wrapText="1"/>
    </xf>
    <xf numFmtId="0" fontId="20" fillId="0" borderId="25" xfId="0" applyFont="1" applyBorder="1" applyAlignment="1">
      <alignment horizontal="center"/>
    </xf>
    <xf numFmtId="0" fontId="44" fillId="0" borderId="23" xfId="46" applyFont="1" applyBorder="1" applyAlignment="1">
      <alignment horizontal="center" vertical="center" wrapText="1"/>
    </xf>
    <xf numFmtId="0" fontId="44" fillId="0" borderId="22" xfId="46" applyFont="1" applyBorder="1" applyAlignment="1">
      <alignment horizontal="center" vertical="center" wrapText="1"/>
    </xf>
    <xf numFmtId="0" fontId="44" fillId="0" borderId="30" xfId="46" applyFont="1" applyBorder="1" applyAlignment="1">
      <alignment horizontal="center" vertical="center" wrapText="1"/>
    </xf>
    <xf numFmtId="0" fontId="20" fillId="0" borderId="25" xfId="46" applyFont="1" applyBorder="1" applyAlignment="1">
      <alignment horizontal="center" wrapText="1"/>
    </xf>
    <xf numFmtId="0" fontId="20" fillId="0" borderId="25" xfId="46" applyFont="1" applyBorder="1" applyAlignment="1">
      <alignment horizontal="center"/>
    </xf>
    <xf numFmtId="0" fontId="48" fillId="24" borderId="18" xfId="0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center" vertical="center" wrapText="1"/>
    </xf>
    <xf numFmtId="0" fontId="48" fillId="24" borderId="37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6" borderId="33" xfId="0" applyFont="1" applyFill="1" applyBorder="1" applyAlignment="1">
      <alignment horizontal="center" vertical="center" wrapText="1"/>
    </xf>
    <xf numFmtId="0" fontId="59" fillId="26" borderId="11" xfId="0" applyFont="1" applyFill="1" applyBorder="1" applyAlignment="1">
      <alignment horizontal="center" vertical="center" wrapText="1"/>
    </xf>
    <xf numFmtId="0" fontId="59" fillId="26" borderId="28" xfId="0" applyFont="1" applyFill="1" applyBorder="1" applyAlignment="1">
      <alignment horizontal="center" vertical="center" wrapText="1"/>
    </xf>
    <xf numFmtId="0" fontId="59" fillId="26" borderId="43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59" fillId="26" borderId="26" xfId="0" applyFont="1" applyFill="1" applyBorder="1" applyAlignment="1">
      <alignment horizontal="center" vertical="center" wrapText="1"/>
    </xf>
    <xf numFmtId="0" fontId="59" fillId="27" borderId="11" xfId="0" applyFont="1" applyFill="1" applyBorder="1" applyAlignment="1">
      <alignment horizontal="center" vertical="center" wrapText="1"/>
    </xf>
    <xf numFmtId="0" fontId="59" fillId="26" borderId="42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23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26" borderId="24" xfId="0" applyFont="1" applyFill="1" applyBorder="1" applyAlignment="1">
      <alignment horizontal="center" vertical="center" wrapText="1"/>
    </xf>
  </cellXfs>
  <cellStyles count="61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 2" xfId="32" xr:uid="{00000000-0005-0000-0000-00001F000000}"/>
    <cellStyle name="스타일 1" xfId="33" xr:uid="{00000000-0005-0000-0000-000020000000}"/>
    <cellStyle name="연결된 셀" xfId="34" xr:uid="{00000000-0005-0000-0000-000021000000}"/>
    <cellStyle name="요약" xfId="35" xr:uid="{00000000-0005-0000-0000-000022000000}"/>
    <cellStyle name="입력" xfId="36" xr:uid="{00000000-0005-0000-0000-000023000000}"/>
    <cellStyle name="제목" xfId="37" xr:uid="{00000000-0005-0000-0000-000024000000}"/>
    <cellStyle name="제목 1" xfId="38" xr:uid="{00000000-0005-0000-0000-000025000000}"/>
    <cellStyle name="제목 2" xfId="39" xr:uid="{00000000-0005-0000-0000-000026000000}"/>
    <cellStyle name="제목 3" xfId="40" xr:uid="{00000000-0005-0000-0000-000027000000}"/>
    <cellStyle name="제목 4" xfId="41" xr:uid="{00000000-0005-0000-0000-000028000000}"/>
    <cellStyle name="좋음" xfId="42" xr:uid="{00000000-0005-0000-0000-000029000000}"/>
    <cellStyle name="출력" xfId="43" xr:uid="{00000000-0005-0000-0000-00002A000000}"/>
    <cellStyle name="표준" xfId="0" builtinId="0"/>
    <cellStyle name="표준 10" xfId="44" xr:uid="{00000000-0005-0000-0000-00002C000000}"/>
    <cellStyle name="표준 11" xfId="45" xr:uid="{00000000-0005-0000-0000-00002D000000}"/>
    <cellStyle name="표준 12" xfId="57" xr:uid="{00000000-0005-0000-0000-00002E000000}"/>
    <cellStyle name="표준 13" xfId="60" xr:uid="{00000000-0005-0000-0000-00002F000000}"/>
    <cellStyle name="표준 2" xfId="46" xr:uid="{00000000-0005-0000-0000-000030000000}"/>
    <cellStyle name="표준 2 2" xfId="59" xr:uid="{00000000-0005-0000-0000-000031000000}"/>
    <cellStyle name="표준 2 4" xfId="47" xr:uid="{00000000-0005-0000-0000-000032000000}"/>
    <cellStyle name="표준 2 5" xfId="48" xr:uid="{00000000-0005-0000-0000-000033000000}"/>
    <cellStyle name="표준 3" xfId="49" xr:uid="{00000000-0005-0000-0000-000034000000}"/>
    <cellStyle name="표준 3 2" xfId="58" xr:uid="{00000000-0005-0000-0000-000035000000}"/>
    <cellStyle name="표준 4" xfId="50" xr:uid="{00000000-0005-0000-0000-000036000000}"/>
    <cellStyle name="표준 5" xfId="51" xr:uid="{00000000-0005-0000-0000-000037000000}"/>
    <cellStyle name="표준 6" xfId="52" xr:uid="{00000000-0005-0000-0000-000038000000}"/>
    <cellStyle name="표준 7" xfId="53" xr:uid="{00000000-0005-0000-0000-000039000000}"/>
    <cellStyle name="표준 7 2" xfId="56" xr:uid="{00000000-0005-0000-0000-00003A000000}"/>
    <cellStyle name="표준 8" xfId="54" xr:uid="{00000000-0005-0000-0000-00003B000000}"/>
    <cellStyle name="표준 9" xfId="55" xr:uid="{00000000-0005-0000-0000-00003C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4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K49"/>
  <sheetViews>
    <sheetView showGridLines="0" tabSelected="1" view="pageBreakPreview" topLeftCell="A9" zoomScale="60" workbookViewId="0">
      <selection activeCell="E25" sqref="E25"/>
    </sheetView>
  </sheetViews>
  <sheetFormatPr defaultColWidth="8.88671875" defaultRowHeight="13.5" x14ac:dyDescent="0.2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 x14ac:dyDescent="0.3"/>
    <row r="6" spans="2:7" s="2" customFormat="1" ht="24.75" thickBot="1" x14ac:dyDescent="0.35">
      <c r="B6" s="77" t="s">
        <v>3</v>
      </c>
      <c r="C6" s="49" t="s">
        <v>2</v>
      </c>
      <c r="D6" s="50" t="s">
        <v>6</v>
      </c>
      <c r="E6" s="50" t="s">
        <v>13</v>
      </c>
      <c r="F6" s="50" t="s">
        <v>14</v>
      </c>
      <c r="G6" s="51" t="s">
        <v>5</v>
      </c>
    </row>
    <row r="7" spans="2:7" s="2" customFormat="1" ht="42" hidden="1" customHeight="1" x14ac:dyDescent="0.3">
      <c r="B7" s="78"/>
      <c r="C7" s="52" t="s">
        <v>9</v>
      </c>
      <c r="D7" s="53" t="s">
        <v>1</v>
      </c>
      <c r="E7" s="54" t="s">
        <v>10</v>
      </c>
      <c r="F7" s="55" t="s">
        <v>11</v>
      </c>
      <c r="G7" s="56"/>
    </row>
    <row r="8" spans="2:7" s="2" customFormat="1" ht="32.25" hidden="1" customHeight="1" thickBot="1" x14ac:dyDescent="0.35">
      <c r="B8" s="79"/>
      <c r="C8" s="57" t="s">
        <v>12</v>
      </c>
      <c r="D8" s="58" t="s">
        <v>1</v>
      </c>
      <c r="E8" s="59" t="s">
        <v>8</v>
      </c>
      <c r="F8" s="60" t="s">
        <v>7</v>
      </c>
      <c r="G8" s="61" t="s">
        <v>0</v>
      </c>
    </row>
    <row r="9" spans="2:7" s="3" customFormat="1" ht="24.95" customHeight="1" thickBot="1" x14ac:dyDescent="0.5">
      <c r="B9" s="5" t="s">
        <v>3</v>
      </c>
      <c r="C9" s="7"/>
      <c r="D9" s="7">
        <v>1</v>
      </c>
      <c r="E9" s="7">
        <f t="shared" ref="E9:F9" si="0">D9+1</f>
        <v>2</v>
      </c>
      <c r="F9" s="7">
        <f t="shared" si="0"/>
        <v>3</v>
      </c>
      <c r="G9" s="9">
        <f t="shared" ref="G9" si="1">F9+1</f>
        <v>4</v>
      </c>
    </row>
    <row r="10" spans="2:7" ht="24.95" customHeight="1" x14ac:dyDescent="0.25">
      <c r="B10" s="80" t="s">
        <v>4</v>
      </c>
      <c r="C10" s="62"/>
      <c r="D10" s="63" t="s">
        <v>28</v>
      </c>
      <c r="E10" s="63" t="s">
        <v>61</v>
      </c>
      <c r="F10" s="64" t="s">
        <v>55</v>
      </c>
      <c r="G10" s="65" t="s">
        <v>55</v>
      </c>
    </row>
    <row r="11" spans="2:7" ht="24.95" customHeight="1" x14ac:dyDescent="0.25">
      <c r="B11" s="81"/>
      <c r="C11" s="62"/>
      <c r="D11" s="64" t="s">
        <v>113</v>
      </c>
      <c r="E11" s="63" t="s">
        <v>62</v>
      </c>
      <c r="F11" s="64" t="s">
        <v>107</v>
      </c>
      <c r="G11" s="65" t="s">
        <v>108</v>
      </c>
    </row>
    <row r="12" spans="2:7" ht="24.95" customHeight="1" x14ac:dyDescent="0.25">
      <c r="B12" s="81"/>
      <c r="C12" s="62"/>
      <c r="D12" s="64" t="s">
        <v>72</v>
      </c>
      <c r="E12" s="63" t="s">
        <v>100</v>
      </c>
      <c r="F12" s="64" t="s">
        <v>56</v>
      </c>
      <c r="G12" s="65" t="s">
        <v>89</v>
      </c>
    </row>
    <row r="13" spans="2:7" ht="24.95" customHeight="1" x14ac:dyDescent="0.25">
      <c r="B13" s="81"/>
      <c r="C13" s="62"/>
      <c r="D13" s="64" t="s">
        <v>73</v>
      </c>
      <c r="E13" s="63" t="s">
        <v>122</v>
      </c>
      <c r="F13" s="64" t="s">
        <v>88</v>
      </c>
      <c r="G13" s="65" t="s">
        <v>80</v>
      </c>
    </row>
    <row r="14" spans="2:7" ht="24.95" customHeight="1" x14ac:dyDescent="0.25">
      <c r="B14" s="81"/>
      <c r="C14" s="62"/>
      <c r="D14" s="64" t="s">
        <v>74</v>
      </c>
      <c r="E14" s="63" t="s">
        <v>70</v>
      </c>
      <c r="F14" s="64" t="s">
        <v>75</v>
      </c>
      <c r="G14" s="65" t="s">
        <v>57</v>
      </c>
    </row>
    <row r="15" spans="2:7" ht="24.95" customHeight="1" x14ac:dyDescent="0.25">
      <c r="B15" s="82"/>
      <c r="C15" s="62"/>
      <c r="D15" s="66" t="s">
        <v>27</v>
      </c>
      <c r="E15" s="67" t="s">
        <v>63</v>
      </c>
      <c r="F15" s="67" t="s">
        <v>58</v>
      </c>
      <c r="G15" s="68" t="s">
        <v>58</v>
      </c>
    </row>
    <row r="16" spans="2:7" ht="20.100000000000001" customHeight="1" thickBot="1" x14ac:dyDescent="0.3">
      <c r="B16" s="83" t="s">
        <v>16</v>
      </c>
      <c r="C16" s="69"/>
      <c r="D16" s="70">
        <v>589</v>
      </c>
      <c r="E16" s="70">
        <v>569</v>
      </c>
      <c r="F16" s="71">
        <v>564</v>
      </c>
      <c r="G16" s="72">
        <v>565</v>
      </c>
    </row>
    <row r="17" spans="2:11" s="3" customFormat="1" ht="24.95" customHeight="1" thickBot="1" x14ac:dyDescent="0.5">
      <c r="B17" s="6" t="s">
        <v>3</v>
      </c>
      <c r="C17" s="8">
        <f>G9+3</f>
        <v>7</v>
      </c>
      <c r="D17" s="7">
        <f>C17+1</f>
        <v>8</v>
      </c>
      <c r="E17" s="7">
        <f t="shared" ref="E17:G17" si="2">D17+1</f>
        <v>9</v>
      </c>
      <c r="F17" s="7">
        <f t="shared" si="2"/>
        <v>10</v>
      </c>
      <c r="G17" s="9">
        <f t="shared" si="2"/>
        <v>11</v>
      </c>
    </row>
    <row r="18" spans="2:11" ht="24.95" customHeight="1" x14ac:dyDescent="0.25">
      <c r="B18" s="81" t="s">
        <v>4</v>
      </c>
      <c r="C18" s="62" t="s">
        <v>17</v>
      </c>
      <c r="D18" s="63" t="s">
        <v>17</v>
      </c>
      <c r="E18" s="63" t="s">
        <v>18</v>
      </c>
      <c r="F18" s="64" t="s">
        <v>17</v>
      </c>
      <c r="G18" s="65" t="s">
        <v>17</v>
      </c>
    </row>
    <row r="19" spans="2:11" ht="24.95" customHeight="1" x14ac:dyDescent="0.25">
      <c r="B19" s="81"/>
      <c r="C19" s="62" t="s">
        <v>98</v>
      </c>
      <c r="D19" s="64" t="s">
        <v>112</v>
      </c>
      <c r="E19" s="63" t="s">
        <v>19</v>
      </c>
      <c r="F19" s="64" t="s">
        <v>20</v>
      </c>
      <c r="G19" s="65" t="s">
        <v>21</v>
      </c>
    </row>
    <row r="20" spans="2:11" ht="24.95" customHeight="1" x14ac:dyDescent="0.25">
      <c r="B20" s="81"/>
      <c r="C20" s="62" t="s">
        <v>106</v>
      </c>
      <c r="D20" s="64" t="s">
        <v>116</v>
      </c>
      <c r="E20" s="63" t="s">
        <v>68</v>
      </c>
      <c r="F20" s="63" t="s">
        <v>22</v>
      </c>
      <c r="G20" s="65" t="s">
        <v>23</v>
      </c>
    </row>
    <row r="21" spans="2:11" ht="24.95" customHeight="1" x14ac:dyDescent="0.25">
      <c r="B21" s="81"/>
      <c r="C21" s="62" t="s">
        <v>77</v>
      </c>
      <c r="D21" s="64" t="s">
        <v>66</v>
      </c>
      <c r="E21" s="63" t="s">
        <v>24</v>
      </c>
      <c r="F21" s="63" t="s">
        <v>82</v>
      </c>
      <c r="G21" s="65" t="s">
        <v>25</v>
      </c>
    </row>
    <row r="22" spans="2:11" ht="24.95" customHeight="1" x14ac:dyDescent="0.25">
      <c r="B22" s="81"/>
      <c r="C22" s="62" t="s">
        <v>78</v>
      </c>
      <c r="D22" s="64" t="s">
        <v>79</v>
      </c>
      <c r="E22" s="63" t="s">
        <v>69</v>
      </c>
      <c r="F22" s="63" t="s">
        <v>103</v>
      </c>
      <c r="G22" s="65" t="s">
        <v>97</v>
      </c>
    </row>
    <row r="23" spans="2:11" ht="24.95" customHeight="1" x14ac:dyDescent="0.25">
      <c r="B23" s="82"/>
      <c r="C23" s="73" t="s">
        <v>26</v>
      </c>
      <c r="D23" s="66" t="s">
        <v>26</v>
      </c>
      <c r="E23" s="66" t="s">
        <v>27</v>
      </c>
      <c r="F23" s="66" t="s">
        <v>26</v>
      </c>
      <c r="G23" s="68" t="s">
        <v>26</v>
      </c>
    </row>
    <row r="24" spans="2:11" ht="24.95" customHeight="1" thickBot="1" x14ac:dyDescent="0.3">
      <c r="B24" s="83" t="s">
        <v>15</v>
      </c>
      <c r="C24" s="74">
        <v>602</v>
      </c>
      <c r="D24" s="70">
        <v>622</v>
      </c>
      <c r="E24" s="70">
        <v>614</v>
      </c>
      <c r="F24" s="75">
        <v>604</v>
      </c>
      <c r="G24" s="76">
        <v>619</v>
      </c>
    </row>
    <row r="25" spans="2:11" s="3" customFormat="1" ht="24.95" customHeight="1" thickBot="1" x14ac:dyDescent="0.5">
      <c r="B25" s="4" t="s">
        <v>3</v>
      </c>
      <c r="C25" s="8">
        <f>G17+3</f>
        <v>14</v>
      </c>
      <c r="D25" s="7">
        <f>C25+1</f>
        <v>15</v>
      </c>
      <c r="E25" s="7">
        <f t="shared" ref="E25" si="3">D25+1</f>
        <v>16</v>
      </c>
      <c r="F25" s="7">
        <f t="shared" ref="F25" si="4">E25+1</f>
        <v>17</v>
      </c>
      <c r="G25" s="9">
        <f t="shared" ref="G25" si="5">F25+1</f>
        <v>18</v>
      </c>
      <c r="K25" s="1"/>
    </row>
    <row r="26" spans="2:11" ht="24.95" customHeight="1" x14ac:dyDescent="0.25">
      <c r="B26" s="81" t="s">
        <v>4</v>
      </c>
      <c r="C26" s="62" t="s">
        <v>29</v>
      </c>
      <c r="D26" s="63" t="s">
        <v>17</v>
      </c>
      <c r="E26" s="64" t="s">
        <v>17</v>
      </c>
      <c r="F26" s="63" t="s">
        <v>17</v>
      </c>
      <c r="G26" s="65" t="s">
        <v>17</v>
      </c>
    </row>
    <row r="27" spans="2:11" ht="24.95" customHeight="1" x14ac:dyDescent="0.25">
      <c r="B27" s="81"/>
      <c r="C27" s="62" t="s">
        <v>31</v>
      </c>
      <c r="D27" s="63" t="s">
        <v>115</v>
      </c>
      <c r="E27" s="64" t="s">
        <v>30</v>
      </c>
      <c r="F27" s="64" t="s">
        <v>99</v>
      </c>
      <c r="G27" s="65" t="s">
        <v>114</v>
      </c>
    </row>
    <row r="28" spans="2:11" ht="24.95" customHeight="1" x14ac:dyDescent="0.25">
      <c r="B28" s="81"/>
      <c r="C28" s="62" t="s">
        <v>34</v>
      </c>
      <c r="D28" s="63" t="s">
        <v>120</v>
      </c>
      <c r="E28" s="64" t="s">
        <v>32</v>
      </c>
      <c r="F28" s="64" t="s">
        <v>33</v>
      </c>
      <c r="G28" s="65" t="s">
        <v>85</v>
      </c>
    </row>
    <row r="29" spans="2:11" ht="24.95" customHeight="1" x14ac:dyDescent="0.25">
      <c r="B29" s="81"/>
      <c r="C29" s="62" t="s">
        <v>35</v>
      </c>
      <c r="D29" s="63" t="s">
        <v>42</v>
      </c>
      <c r="E29" s="64" t="s">
        <v>118</v>
      </c>
      <c r="F29" s="64" t="s">
        <v>84</v>
      </c>
      <c r="G29" s="65" t="s">
        <v>59</v>
      </c>
    </row>
    <row r="30" spans="2:11" ht="24.95" customHeight="1" x14ac:dyDescent="0.25">
      <c r="B30" s="81"/>
      <c r="C30" s="62" t="s">
        <v>38</v>
      </c>
      <c r="D30" s="63" t="s">
        <v>71</v>
      </c>
      <c r="E30" s="63" t="s">
        <v>53</v>
      </c>
      <c r="F30" s="64" t="s">
        <v>37</v>
      </c>
      <c r="G30" s="65" t="s">
        <v>36</v>
      </c>
    </row>
    <row r="31" spans="2:11" ht="24.95" customHeight="1" x14ac:dyDescent="0.25">
      <c r="B31" s="82"/>
      <c r="C31" s="66" t="s">
        <v>26</v>
      </c>
      <c r="D31" s="66" t="s">
        <v>47</v>
      </c>
      <c r="E31" s="67" t="s">
        <v>26</v>
      </c>
      <c r="F31" s="66" t="s">
        <v>26</v>
      </c>
      <c r="G31" s="68" t="s">
        <v>26</v>
      </c>
    </row>
    <row r="32" spans="2:11" ht="24.95" customHeight="1" thickBot="1" x14ac:dyDescent="0.3">
      <c r="B32" s="83" t="s">
        <v>15</v>
      </c>
      <c r="C32" s="70">
        <v>651</v>
      </c>
      <c r="D32" s="70">
        <v>628</v>
      </c>
      <c r="E32" s="70">
        <v>594</v>
      </c>
      <c r="F32" s="70">
        <v>619</v>
      </c>
      <c r="G32" s="76">
        <v>623</v>
      </c>
    </row>
    <row r="33" spans="2:11" s="3" customFormat="1" ht="24.95" customHeight="1" thickBot="1" x14ac:dyDescent="0.5">
      <c r="B33" s="4" t="s">
        <v>3</v>
      </c>
      <c r="C33" s="8">
        <f>G25+3</f>
        <v>21</v>
      </c>
      <c r="D33" s="7">
        <f>C33+1</f>
        <v>22</v>
      </c>
      <c r="E33" s="7">
        <f t="shared" ref="E33" si="6">D33+1</f>
        <v>23</v>
      </c>
      <c r="F33" s="7">
        <f t="shared" ref="F33" si="7">E33+1</f>
        <v>24</v>
      </c>
      <c r="G33" s="9">
        <f t="shared" ref="G33" si="8">F33+1</f>
        <v>25</v>
      </c>
      <c r="K33" s="1"/>
    </row>
    <row r="34" spans="2:11" ht="24.95" customHeight="1" x14ac:dyDescent="0.25">
      <c r="B34" s="81" t="s">
        <v>4</v>
      </c>
      <c r="C34" s="62" t="s">
        <v>17</v>
      </c>
      <c r="D34" s="63" t="s">
        <v>60</v>
      </c>
      <c r="E34" s="63" t="s">
        <v>39</v>
      </c>
      <c r="F34" s="64" t="s">
        <v>17</v>
      </c>
      <c r="G34" s="65" t="s">
        <v>17</v>
      </c>
    </row>
    <row r="35" spans="2:11" ht="24.95" customHeight="1" x14ac:dyDescent="0.25">
      <c r="B35" s="81"/>
      <c r="C35" s="63" t="s">
        <v>111</v>
      </c>
      <c r="D35" s="63" t="s">
        <v>110</v>
      </c>
      <c r="E35" s="63" t="s">
        <v>40</v>
      </c>
      <c r="F35" s="64" t="s">
        <v>90</v>
      </c>
      <c r="G35" s="65" t="s">
        <v>92</v>
      </c>
    </row>
    <row r="36" spans="2:11" ht="24.95" customHeight="1" x14ac:dyDescent="0.25">
      <c r="B36" s="81"/>
      <c r="C36" s="63" t="s">
        <v>86</v>
      </c>
      <c r="D36" s="63" t="s">
        <v>64</v>
      </c>
      <c r="E36" s="63" t="s">
        <v>43</v>
      </c>
      <c r="F36" s="64" t="s">
        <v>41</v>
      </c>
      <c r="G36" s="65" t="s">
        <v>91</v>
      </c>
    </row>
    <row r="37" spans="2:11" ht="24.95" customHeight="1" x14ac:dyDescent="0.25">
      <c r="B37" s="81"/>
      <c r="C37" s="63" t="s">
        <v>81</v>
      </c>
      <c r="D37" s="63" t="s">
        <v>65</v>
      </c>
      <c r="E37" s="63" t="s">
        <v>46</v>
      </c>
      <c r="F37" s="64" t="s">
        <v>44</v>
      </c>
      <c r="G37" s="65" t="s">
        <v>45</v>
      </c>
    </row>
    <row r="38" spans="2:11" ht="24.95" customHeight="1" x14ac:dyDescent="0.25">
      <c r="B38" s="81"/>
      <c r="C38" s="63" t="s">
        <v>83</v>
      </c>
      <c r="D38" s="63" t="s">
        <v>76</v>
      </c>
      <c r="E38" s="63" t="s">
        <v>70</v>
      </c>
      <c r="F38" s="64" t="s">
        <v>102</v>
      </c>
      <c r="G38" s="65" t="s">
        <v>96</v>
      </c>
    </row>
    <row r="39" spans="2:11" ht="24.95" customHeight="1" x14ac:dyDescent="0.25">
      <c r="B39" s="82"/>
      <c r="C39" s="73" t="s">
        <v>26</v>
      </c>
      <c r="D39" s="66" t="s">
        <v>67</v>
      </c>
      <c r="E39" s="66" t="s">
        <v>48</v>
      </c>
      <c r="F39" s="67" t="s">
        <v>26</v>
      </c>
      <c r="G39" s="68" t="s">
        <v>27</v>
      </c>
    </row>
    <row r="40" spans="2:11" ht="24.95" customHeight="1" thickBot="1" x14ac:dyDescent="0.3">
      <c r="B40" s="83" t="s">
        <v>15</v>
      </c>
      <c r="C40" s="74">
        <v>604</v>
      </c>
      <c r="D40" s="70">
        <v>588</v>
      </c>
      <c r="E40" s="70">
        <v>632</v>
      </c>
      <c r="F40" s="70">
        <v>633</v>
      </c>
      <c r="G40" s="72">
        <v>657</v>
      </c>
    </row>
    <row r="41" spans="2:11" s="3" customFormat="1" ht="24.95" customHeight="1" thickBot="1" x14ac:dyDescent="0.5">
      <c r="B41" s="4" t="s">
        <v>3</v>
      </c>
      <c r="C41" s="8">
        <f>G33+3</f>
        <v>28</v>
      </c>
      <c r="D41" s="7">
        <f>C41+1</f>
        <v>29</v>
      </c>
      <c r="E41" s="7">
        <f t="shared" ref="E41" si="9">D41+1</f>
        <v>30</v>
      </c>
      <c r="F41" s="7"/>
      <c r="G41" s="9"/>
    </row>
    <row r="42" spans="2:11" ht="24.95" customHeight="1" x14ac:dyDescent="0.25">
      <c r="B42" s="81" t="s">
        <v>4</v>
      </c>
      <c r="C42" s="62" t="s">
        <v>17</v>
      </c>
      <c r="D42" s="63" t="s">
        <v>17</v>
      </c>
      <c r="E42" s="63" t="s">
        <v>49</v>
      </c>
      <c r="F42" s="63"/>
      <c r="G42" s="65"/>
    </row>
    <row r="43" spans="2:11" ht="24.95" customHeight="1" x14ac:dyDescent="0.25">
      <c r="B43" s="81"/>
      <c r="C43" s="62" t="s">
        <v>50</v>
      </c>
      <c r="D43" s="63" t="s">
        <v>109</v>
      </c>
      <c r="E43" s="63" t="s">
        <v>51</v>
      </c>
      <c r="F43" s="63"/>
      <c r="G43" s="65"/>
    </row>
    <row r="44" spans="2:11" ht="24.95" customHeight="1" x14ac:dyDescent="0.25">
      <c r="B44" s="81"/>
      <c r="C44" s="62" t="s">
        <v>93</v>
      </c>
      <c r="D44" s="63" t="s">
        <v>95</v>
      </c>
      <c r="E44" s="63" t="s">
        <v>117</v>
      </c>
      <c r="F44" s="63"/>
      <c r="G44" s="65"/>
    </row>
    <row r="45" spans="2:11" ht="24.95" customHeight="1" x14ac:dyDescent="0.25">
      <c r="B45" s="81"/>
      <c r="C45" s="62" t="s">
        <v>52</v>
      </c>
      <c r="D45" s="63" t="s">
        <v>87</v>
      </c>
      <c r="E45" s="63" t="s">
        <v>101</v>
      </c>
      <c r="F45" s="63"/>
      <c r="G45" s="65"/>
    </row>
    <row r="46" spans="2:11" ht="24.95" customHeight="1" x14ac:dyDescent="0.25">
      <c r="B46" s="81"/>
      <c r="C46" s="62" t="s">
        <v>94</v>
      </c>
      <c r="D46" s="63" t="s">
        <v>119</v>
      </c>
      <c r="E46" s="63" t="s">
        <v>121</v>
      </c>
      <c r="F46" s="63"/>
      <c r="G46" s="65"/>
    </row>
    <row r="47" spans="2:11" ht="24.95" customHeight="1" x14ac:dyDescent="0.25">
      <c r="B47" s="82"/>
      <c r="C47" s="73" t="s">
        <v>26</v>
      </c>
      <c r="D47" s="66" t="s">
        <v>26</v>
      </c>
      <c r="E47" s="66" t="s">
        <v>54</v>
      </c>
      <c r="F47" s="66"/>
      <c r="G47" s="68"/>
    </row>
    <row r="48" spans="2:11" ht="24.95" customHeight="1" thickBot="1" x14ac:dyDescent="0.3">
      <c r="B48" s="83" t="s">
        <v>15</v>
      </c>
      <c r="C48" s="71">
        <v>706</v>
      </c>
      <c r="D48" s="71">
        <v>652</v>
      </c>
      <c r="E48" s="70">
        <v>657</v>
      </c>
      <c r="F48" s="70"/>
      <c r="G48" s="72"/>
    </row>
    <row r="49" spans="2:7" ht="133.5" customHeight="1" x14ac:dyDescent="0.45">
      <c r="B49" s="42" t="s">
        <v>105</v>
      </c>
      <c r="C49" s="43"/>
      <c r="D49" s="43"/>
      <c r="E49" s="43"/>
      <c r="F49" s="43"/>
      <c r="G49" s="43"/>
    </row>
  </sheetData>
  <autoFilter ref="A5:G49" xr:uid="{00000000-0009-0000-0000-000000000000}"/>
  <mergeCells count="6">
    <mergeCell ref="B49:G49"/>
    <mergeCell ref="B10:B15"/>
    <mergeCell ref="B18:B23"/>
    <mergeCell ref="B26:B31"/>
    <mergeCell ref="B34:B39"/>
    <mergeCell ref="B42:B47"/>
  </mergeCells>
  <phoneticPr fontId="24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C11" sqref="C11"/>
    </sheetView>
  </sheetViews>
  <sheetFormatPr defaultColWidth="8.77734375" defaultRowHeight="16.5" x14ac:dyDescent="0.15"/>
  <cols>
    <col min="1" max="1" width="9.109375" style="39" customWidth="1"/>
    <col min="2" max="6" width="23" style="39" customWidth="1"/>
    <col min="7" max="16384" width="8.77734375" style="39"/>
  </cols>
  <sheetData>
    <row r="1" spans="1:6" s="10" customFormat="1" ht="13.5" x14ac:dyDescent="0.25"/>
    <row r="2" spans="1:6" s="10" customFormat="1" ht="13.5" x14ac:dyDescent="0.25"/>
    <row r="3" spans="1:6" s="10" customFormat="1" ht="13.5" x14ac:dyDescent="0.25"/>
    <row r="4" spans="1:6" s="10" customFormat="1" ht="13.5" x14ac:dyDescent="0.25"/>
    <row r="5" spans="1:6" s="10" customFormat="1" ht="8.25" customHeight="1" thickBot="1" x14ac:dyDescent="0.3"/>
    <row r="6" spans="1:6" s="15" customFormat="1" ht="27.6" customHeight="1" thickBot="1" x14ac:dyDescent="0.35">
      <c r="A6" s="11" t="s">
        <v>3</v>
      </c>
      <c r="B6" s="12" t="s">
        <v>2</v>
      </c>
      <c r="C6" s="13" t="s">
        <v>6</v>
      </c>
      <c r="D6" s="13" t="s">
        <v>13</v>
      </c>
      <c r="E6" s="13" t="s">
        <v>14</v>
      </c>
      <c r="F6" s="14" t="s">
        <v>5</v>
      </c>
    </row>
    <row r="7" spans="1:6" s="15" customFormat="1" ht="28.15" hidden="1" customHeight="1" thickBot="1" x14ac:dyDescent="0.35">
      <c r="A7" s="16"/>
      <c r="B7" s="17" t="s">
        <v>9</v>
      </c>
      <c r="C7" s="18" t="s">
        <v>1</v>
      </c>
      <c r="D7" s="19" t="s">
        <v>10</v>
      </c>
      <c r="E7" s="20" t="s">
        <v>11</v>
      </c>
      <c r="F7" s="21"/>
    </row>
    <row r="8" spans="1:6" s="15" customFormat="1" ht="28.15" hidden="1" customHeight="1" thickBot="1" x14ac:dyDescent="0.35">
      <c r="A8" s="22"/>
      <c r="B8" s="23" t="s">
        <v>12</v>
      </c>
      <c r="C8" s="24" t="s">
        <v>1</v>
      </c>
      <c r="D8" s="25" t="s">
        <v>8</v>
      </c>
      <c r="E8" s="26" t="s">
        <v>7</v>
      </c>
      <c r="F8" s="27" t="s">
        <v>0</v>
      </c>
    </row>
    <row r="9" spans="1:6" s="32" customFormat="1" ht="29.45" customHeight="1" thickBot="1" x14ac:dyDescent="0.5">
      <c r="A9" s="28" t="s">
        <v>3</v>
      </c>
      <c r="B9" s="29"/>
      <c r="C9" s="30">
        <f>월!D9</f>
        <v>1</v>
      </c>
      <c r="D9" s="30">
        <f>월!E9</f>
        <v>2</v>
      </c>
      <c r="E9" s="30">
        <f>월!F9</f>
        <v>3</v>
      </c>
      <c r="F9" s="31">
        <f>월!G9</f>
        <v>4</v>
      </c>
    </row>
    <row r="10" spans="1:6" s="10" customFormat="1" ht="33.6" customHeight="1" x14ac:dyDescent="0.25">
      <c r="A10" s="44" t="s">
        <v>4</v>
      </c>
      <c r="B10" s="33"/>
      <c r="C10" s="34" t="str">
        <f>월!D10</f>
        <v>잡곡밥</v>
      </c>
      <c r="D10" s="34" t="str">
        <f>월!E10</f>
        <v>잡곡밥</v>
      </c>
      <c r="E10" s="34" t="str">
        <f>월!F10</f>
        <v>잡곡밥</v>
      </c>
      <c r="F10" s="40" t="str">
        <f>월!G10</f>
        <v>잡곡밥</v>
      </c>
    </row>
    <row r="11" spans="1:6" s="10" customFormat="1" ht="33.6" customHeight="1" x14ac:dyDescent="0.25">
      <c r="A11" s="45"/>
      <c r="B11" s="33"/>
      <c r="C11" s="34" t="str">
        <f>월!D11</f>
        <v>물만두계란국</v>
      </c>
      <c r="D11" s="34" t="str">
        <f>월!E11</f>
        <v>설렁탕&amp;소면</v>
      </c>
      <c r="E11" s="34" t="str">
        <f>월!F11</f>
        <v>미역국</v>
      </c>
      <c r="F11" s="40" t="str">
        <f>월!G11</f>
        <v>아욱된장국</v>
      </c>
    </row>
    <row r="12" spans="1:6" s="10" customFormat="1" ht="33.6" customHeight="1" x14ac:dyDescent="0.25">
      <c r="A12" s="45"/>
      <c r="B12" s="33"/>
      <c r="C12" s="34" t="str">
        <f>월!D12</f>
        <v>고추잡채&amp;꽃빵</v>
      </c>
      <c r="D12" s="34" t="str">
        <f>월!E12</f>
        <v>호박채전</v>
      </c>
      <c r="E12" s="34" t="str">
        <f>월!F12</f>
        <v>닭살데리야끼조림</v>
      </c>
      <c r="F12" s="40" t="str">
        <f>월!G12</f>
        <v>제육고추장불고기</v>
      </c>
    </row>
    <row r="13" spans="1:6" s="10" customFormat="1" ht="33.6" customHeight="1" x14ac:dyDescent="0.25">
      <c r="A13" s="45"/>
      <c r="B13" s="33"/>
      <c r="C13" s="34" t="str">
        <f>월!D13</f>
        <v>맛살겨자냉채</v>
      </c>
      <c r="D13" s="34" t="str">
        <f>월!E13</f>
        <v>풋고추쌈장무침</v>
      </c>
      <c r="E13" s="34" t="str">
        <f>월!F13</f>
        <v>단호박샐러드</v>
      </c>
      <c r="F13" s="40" t="str">
        <f>월!G13</f>
        <v>도토리묵야채무침</v>
      </c>
    </row>
    <row r="14" spans="1:6" s="10" customFormat="1" ht="33.6" customHeight="1" x14ac:dyDescent="0.25">
      <c r="A14" s="45"/>
      <c r="B14" s="33"/>
      <c r="C14" s="34" t="str">
        <f>월!D14</f>
        <v>깻잎지</v>
      </c>
      <c r="D14" s="34" t="str">
        <f>월!E14</f>
        <v>요구르트</v>
      </c>
      <c r="E14" s="34" t="str">
        <f>월!F14</f>
        <v>오이지무침</v>
      </c>
      <c r="F14" s="40" t="str">
        <f>월!G14</f>
        <v>치커리겉절이</v>
      </c>
    </row>
    <row r="15" spans="1:6" s="10" customFormat="1" ht="33.6" customHeight="1" x14ac:dyDescent="0.25">
      <c r="A15" s="46"/>
      <c r="B15" s="33"/>
      <c r="C15" s="34" t="str">
        <f>월!D15</f>
        <v>포기김치</v>
      </c>
      <c r="D15" s="34" t="str">
        <f>월!E15</f>
        <v>깍두기</v>
      </c>
      <c r="E15" s="34" t="str">
        <f>월!F15</f>
        <v>포기김치</v>
      </c>
      <c r="F15" s="40" t="str">
        <f>월!G15</f>
        <v>포기김치</v>
      </c>
    </row>
    <row r="16" spans="1:6" s="10" customFormat="1" ht="33.6" customHeight="1" thickBot="1" x14ac:dyDescent="0.3">
      <c r="A16" s="35" t="s">
        <v>16</v>
      </c>
      <c r="B16" s="36"/>
      <c r="C16" s="37">
        <f>월!D16</f>
        <v>589</v>
      </c>
      <c r="D16" s="37">
        <f>월!E16</f>
        <v>569</v>
      </c>
      <c r="E16" s="37">
        <f>월!F16</f>
        <v>564</v>
      </c>
      <c r="F16" s="38">
        <f>월!G16</f>
        <v>565</v>
      </c>
    </row>
    <row r="17" spans="1:6" ht="99" customHeight="1" x14ac:dyDescent="0.25">
      <c r="A17" s="47" t="s">
        <v>104</v>
      </c>
      <c r="B17" s="48"/>
      <c r="C17" s="48"/>
      <c r="D17" s="48"/>
      <c r="E17" s="48"/>
      <c r="F17" s="48"/>
    </row>
  </sheetData>
  <mergeCells count="2">
    <mergeCell ref="A10:A15"/>
    <mergeCell ref="A17:F17"/>
  </mergeCells>
  <phoneticPr fontId="24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39" customWidth="1"/>
    <col min="2" max="6" width="23" style="39" customWidth="1"/>
    <col min="7" max="16384" width="8.77734375" style="39"/>
  </cols>
  <sheetData>
    <row r="1" spans="1:6" s="10" customFormat="1" ht="13.5" x14ac:dyDescent="0.25"/>
    <row r="2" spans="1:6" s="10" customFormat="1" ht="13.5" x14ac:dyDescent="0.25"/>
    <row r="3" spans="1:6" s="10" customFormat="1" ht="13.5" x14ac:dyDescent="0.25"/>
    <row r="4" spans="1:6" s="10" customFormat="1" ht="13.5" x14ac:dyDescent="0.25"/>
    <row r="5" spans="1:6" s="10" customFormat="1" ht="8.25" customHeight="1" thickBot="1" x14ac:dyDescent="0.3"/>
    <row r="6" spans="1:6" s="15" customFormat="1" ht="27.6" customHeight="1" thickBot="1" x14ac:dyDescent="0.35">
      <c r="A6" s="11" t="s">
        <v>3</v>
      </c>
      <c r="B6" s="12" t="s">
        <v>2</v>
      </c>
      <c r="C6" s="13" t="s">
        <v>6</v>
      </c>
      <c r="D6" s="13" t="s">
        <v>13</v>
      </c>
      <c r="E6" s="13" t="s">
        <v>14</v>
      </c>
      <c r="F6" s="14" t="s">
        <v>5</v>
      </c>
    </row>
    <row r="7" spans="1:6" s="15" customFormat="1" ht="28.15" hidden="1" customHeight="1" thickBot="1" x14ac:dyDescent="0.35">
      <c r="A7" s="16"/>
      <c r="B7" s="17" t="s">
        <v>9</v>
      </c>
      <c r="C7" s="18" t="s">
        <v>1</v>
      </c>
      <c r="D7" s="19" t="s">
        <v>10</v>
      </c>
      <c r="E7" s="20" t="s">
        <v>11</v>
      </c>
      <c r="F7" s="21"/>
    </row>
    <row r="8" spans="1:6" s="15" customFormat="1" ht="28.15" hidden="1" customHeight="1" thickBot="1" x14ac:dyDescent="0.35">
      <c r="A8" s="22"/>
      <c r="B8" s="23" t="s">
        <v>12</v>
      </c>
      <c r="C8" s="24" t="s">
        <v>1</v>
      </c>
      <c r="D8" s="25" t="s">
        <v>8</v>
      </c>
      <c r="E8" s="26" t="s">
        <v>7</v>
      </c>
      <c r="F8" s="27" t="s">
        <v>0</v>
      </c>
    </row>
    <row r="9" spans="1:6" s="32" customFormat="1" ht="29.45" customHeight="1" thickBot="1" x14ac:dyDescent="0.5">
      <c r="A9" s="28" t="s">
        <v>3</v>
      </c>
      <c r="B9" s="29">
        <f>월!C17</f>
        <v>7</v>
      </c>
      <c r="C9" s="30">
        <f>월!D17</f>
        <v>8</v>
      </c>
      <c r="D9" s="30">
        <f>월!E17</f>
        <v>9</v>
      </c>
      <c r="E9" s="30">
        <f>월!F17</f>
        <v>10</v>
      </c>
      <c r="F9" s="31">
        <f>월!G17</f>
        <v>11</v>
      </c>
    </row>
    <row r="10" spans="1:6" s="10" customFormat="1" ht="33.6" customHeight="1" x14ac:dyDescent="0.25">
      <c r="A10" s="44" t="s">
        <v>4</v>
      </c>
      <c r="B10" s="33" t="str">
        <f>월!C18</f>
        <v>잡곡밥</v>
      </c>
      <c r="C10" s="34" t="str">
        <f>월!D18</f>
        <v>잡곡밥</v>
      </c>
      <c r="D10" s="34" t="str">
        <f>월!E18</f>
        <v>새우볶음밥</v>
      </c>
      <c r="E10" s="34" t="str">
        <f>월!F18</f>
        <v>잡곡밥</v>
      </c>
      <c r="F10" s="40" t="str">
        <f>월!G18</f>
        <v>잡곡밥</v>
      </c>
    </row>
    <row r="11" spans="1:6" s="10" customFormat="1" ht="33.6" customHeight="1" x14ac:dyDescent="0.25">
      <c r="A11" s="45"/>
      <c r="B11" s="33" t="str">
        <f>월!C19</f>
        <v>콩나물국</v>
      </c>
      <c r="C11" s="34" t="str">
        <f>월!D19</f>
        <v>된장찌개</v>
      </c>
      <c r="D11" s="34" t="str">
        <f>월!E19</f>
        <v>유부장국</v>
      </c>
      <c r="E11" s="34" t="str">
        <f>월!F19</f>
        <v>크림스프</v>
      </c>
      <c r="F11" s="40" t="str">
        <f>월!G19</f>
        <v>순두부찌개</v>
      </c>
    </row>
    <row r="12" spans="1:6" s="10" customFormat="1" ht="33.6" customHeight="1" x14ac:dyDescent="0.25">
      <c r="A12" s="45"/>
      <c r="B12" s="33" t="str">
        <f>월!C20</f>
        <v>돈육간장버섯불고기</v>
      </c>
      <c r="C12" s="34" t="str">
        <f>월!D20</f>
        <v>모듬장조림</v>
      </c>
      <c r="D12" s="34" t="str">
        <f>월!E20</f>
        <v>치킨너겟&amp;머스타드</v>
      </c>
      <c r="E12" s="34" t="str">
        <f>월!F20</f>
        <v>돈까스&amp;소스</v>
      </c>
      <c r="F12" s="40" t="str">
        <f>월!G20</f>
        <v>찜닭</v>
      </c>
    </row>
    <row r="13" spans="1:6" s="10" customFormat="1" ht="33.6" customHeight="1" x14ac:dyDescent="0.25">
      <c r="A13" s="45"/>
      <c r="B13" s="33" t="str">
        <f>월!C21</f>
        <v>양파링튀김</v>
      </c>
      <c r="C13" s="34" t="str">
        <f>월!D21</f>
        <v>비엔나피망볶음</v>
      </c>
      <c r="D13" s="34" t="str">
        <f>월!E21</f>
        <v>푸실리샐러드</v>
      </c>
      <c r="E13" s="34" t="str">
        <f>월!F21</f>
        <v>그린샐러드&amp;드레싱</v>
      </c>
      <c r="F13" s="40" t="str">
        <f>월!G21</f>
        <v>매콤어묵볶음</v>
      </c>
    </row>
    <row r="14" spans="1:6" s="10" customFormat="1" ht="33.6" customHeight="1" x14ac:dyDescent="0.25">
      <c r="A14" s="45"/>
      <c r="B14" s="33" t="str">
        <f>월!C22</f>
        <v>돌나물초무침</v>
      </c>
      <c r="C14" s="34" t="str">
        <f>월!D22</f>
        <v>콩나물무침</v>
      </c>
      <c r="D14" s="34" t="str">
        <f>월!E22</f>
        <v>요구르트</v>
      </c>
      <c r="E14" s="34" t="str">
        <f>월!F22</f>
        <v>오복지무침</v>
      </c>
      <c r="F14" s="40" t="str">
        <f>월!G22</f>
        <v>얼갈이된장무침</v>
      </c>
    </row>
    <row r="15" spans="1:6" s="10" customFormat="1" ht="33.6" customHeight="1" x14ac:dyDescent="0.25">
      <c r="A15" s="46"/>
      <c r="B15" s="33" t="str">
        <f>월!C23</f>
        <v>포기김치</v>
      </c>
      <c r="C15" s="34" t="str">
        <f>월!D23</f>
        <v>포기김치</v>
      </c>
      <c r="D15" s="34" t="str">
        <f>월!E23</f>
        <v>포기김치</v>
      </c>
      <c r="E15" s="34" t="str">
        <f>월!F23</f>
        <v>포기김치</v>
      </c>
      <c r="F15" s="40" t="str">
        <f>월!G23</f>
        <v>포기김치</v>
      </c>
    </row>
    <row r="16" spans="1:6" s="10" customFormat="1" ht="33.6" customHeight="1" thickBot="1" x14ac:dyDescent="0.3">
      <c r="A16" s="35" t="s">
        <v>16</v>
      </c>
      <c r="B16" s="36">
        <f>월!C24</f>
        <v>602</v>
      </c>
      <c r="C16" s="37">
        <f>월!D24</f>
        <v>622</v>
      </c>
      <c r="D16" s="37">
        <f>월!E24</f>
        <v>614</v>
      </c>
      <c r="E16" s="37">
        <f>월!F24</f>
        <v>604</v>
      </c>
      <c r="F16" s="38">
        <f>월!G24</f>
        <v>619</v>
      </c>
    </row>
    <row r="17" spans="1:6" ht="99" customHeight="1" x14ac:dyDescent="0.25">
      <c r="A17" s="47" t="s">
        <v>104</v>
      </c>
      <c r="B17" s="48"/>
      <c r="C17" s="48"/>
      <c r="D17" s="48"/>
      <c r="E17" s="48"/>
      <c r="F17" s="48"/>
    </row>
  </sheetData>
  <mergeCells count="2">
    <mergeCell ref="A10:A15"/>
    <mergeCell ref="A17:F17"/>
  </mergeCells>
  <phoneticPr fontId="24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39" customWidth="1"/>
    <col min="2" max="6" width="23" style="39" customWidth="1"/>
    <col min="7" max="16384" width="8.77734375" style="39"/>
  </cols>
  <sheetData>
    <row r="1" spans="1:6" s="10" customFormat="1" ht="13.5" x14ac:dyDescent="0.25"/>
    <row r="2" spans="1:6" s="10" customFormat="1" ht="13.5" x14ac:dyDescent="0.25"/>
    <row r="3" spans="1:6" s="10" customFormat="1" ht="13.5" x14ac:dyDescent="0.25"/>
    <row r="4" spans="1:6" s="10" customFormat="1" ht="13.5" x14ac:dyDescent="0.25"/>
    <row r="5" spans="1:6" s="10" customFormat="1" ht="8.25" customHeight="1" thickBot="1" x14ac:dyDescent="0.3"/>
    <row r="6" spans="1:6" s="15" customFormat="1" ht="27.6" customHeight="1" thickBot="1" x14ac:dyDescent="0.35">
      <c r="A6" s="11" t="s">
        <v>3</v>
      </c>
      <c r="B6" s="12" t="s">
        <v>2</v>
      </c>
      <c r="C6" s="13" t="s">
        <v>6</v>
      </c>
      <c r="D6" s="13" t="s">
        <v>13</v>
      </c>
      <c r="E6" s="13" t="s">
        <v>14</v>
      </c>
      <c r="F6" s="14" t="s">
        <v>5</v>
      </c>
    </row>
    <row r="7" spans="1:6" s="15" customFormat="1" ht="28.15" hidden="1" customHeight="1" thickBot="1" x14ac:dyDescent="0.35">
      <c r="A7" s="16"/>
      <c r="B7" s="17" t="s">
        <v>9</v>
      </c>
      <c r="C7" s="18" t="s">
        <v>1</v>
      </c>
      <c r="D7" s="19" t="s">
        <v>10</v>
      </c>
      <c r="E7" s="20" t="s">
        <v>11</v>
      </c>
      <c r="F7" s="21"/>
    </row>
    <row r="8" spans="1:6" s="15" customFormat="1" ht="28.15" hidden="1" customHeight="1" thickBot="1" x14ac:dyDescent="0.35">
      <c r="A8" s="22"/>
      <c r="B8" s="23" t="s">
        <v>12</v>
      </c>
      <c r="C8" s="24" t="s">
        <v>1</v>
      </c>
      <c r="D8" s="25" t="s">
        <v>8</v>
      </c>
      <c r="E8" s="26" t="s">
        <v>7</v>
      </c>
      <c r="F8" s="27" t="s">
        <v>0</v>
      </c>
    </row>
    <row r="9" spans="1:6" s="32" customFormat="1" ht="29.45" customHeight="1" thickBot="1" x14ac:dyDescent="0.5">
      <c r="A9" s="28" t="s">
        <v>3</v>
      </c>
      <c r="B9" s="29">
        <f>월!C25</f>
        <v>14</v>
      </c>
      <c r="C9" s="30">
        <f>월!D25</f>
        <v>15</v>
      </c>
      <c r="D9" s="30">
        <f>월!E25</f>
        <v>16</v>
      </c>
      <c r="E9" s="30">
        <f>월!F25</f>
        <v>17</v>
      </c>
      <c r="F9" s="31">
        <f>월!G25</f>
        <v>18</v>
      </c>
    </row>
    <row r="10" spans="1:6" s="10" customFormat="1" ht="33.6" customHeight="1" x14ac:dyDescent="0.25">
      <c r="A10" s="44" t="s">
        <v>4</v>
      </c>
      <c r="B10" s="33" t="str">
        <f>월!C26</f>
        <v>짜장면</v>
      </c>
      <c r="C10" s="34" t="str">
        <f>월!D26</f>
        <v>잡곡밥</v>
      </c>
      <c r="D10" s="34" t="str">
        <f>월!E26</f>
        <v>잡곡밥</v>
      </c>
      <c r="E10" s="34" t="str">
        <f>월!F26</f>
        <v>잡곡밥</v>
      </c>
      <c r="F10" s="40" t="str">
        <f>월!G26</f>
        <v>잡곡밥</v>
      </c>
    </row>
    <row r="11" spans="1:6" s="10" customFormat="1" ht="33.6" customHeight="1" x14ac:dyDescent="0.25">
      <c r="A11" s="45"/>
      <c r="B11" s="33" t="str">
        <f>월!C27</f>
        <v>추가밥</v>
      </c>
      <c r="C11" s="34" t="str">
        <f>월!D27</f>
        <v>오징어무국</v>
      </c>
      <c r="D11" s="34" t="str">
        <f>월!E27</f>
        <v>근대된장국</v>
      </c>
      <c r="E11" s="34" t="str">
        <f>월!F27</f>
        <v>황태해장국</v>
      </c>
      <c r="F11" s="40" t="str">
        <f>월!G27</f>
        <v>짬뽕국</v>
      </c>
    </row>
    <row r="12" spans="1:6" s="10" customFormat="1" ht="33.6" customHeight="1" x14ac:dyDescent="0.25">
      <c r="A12" s="45"/>
      <c r="B12" s="33" t="str">
        <f>월!C28</f>
        <v>탕수육&amp;소스</v>
      </c>
      <c r="C12" s="34" t="str">
        <f>월!D28</f>
        <v>동그랑땡전</v>
      </c>
      <c r="D12" s="34" t="str">
        <f>월!E28</f>
        <v>돈육두루치기</v>
      </c>
      <c r="E12" s="34" t="str">
        <f>월!F28</f>
        <v>닭강정</v>
      </c>
      <c r="F12" s="40" t="str">
        <f>월!G28</f>
        <v>오징어떡볶음</v>
      </c>
    </row>
    <row r="13" spans="1:6" s="10" customFormat="1" ht="33.6" customHeight="1" x14ac:dyDescent="0.25">
      <c r="A13" s="45"/>
      <c r="B13" s="33" t="str">
        <f>월!C29</f>
        <v>콘샐러드</v>
      </c>
      <c r="C13" s="34" t="str">
        <f>월!D29</f>
        <v>실곤약야채무침</v>
      </c>
      <c r="D13" s="34" t="str">
        <f>월!E29</f>
        <v>양배추찜&amp;쌈장</v>
      </c>
      <c r="E13" s="34" t="str">
        <f>월!F29</f>
        <v>건새우마늘쫑볶음</v>
      </c>
      <c r="F13" s="40" t="str">
        <f>월!G29</f>
        <v>파래김&amp;양념장</v>
      </c>
    </row>
    <row r="14" spans="1:6" s="10" customFormat="1" ht="33.6" customHeight="1" x14ac:dyDescent="0.25">
      <c r="A14" s="45"/>
      <c r="B14" s="33" t="str">
        <f>월!C30</f>
        <v>단무지</v>
      </c>
      <c r="C14" s="34" t="str">
        <f>월!D30</f>
        <v>미역줄기볶음</v>
      </c>
      <c r="D14" s="34" t="str">
        <f>월!E30</f>
        <v>우엉조림</v>
      </c>
      <c r="E14" s="34" t="str">
        <f>월!F30</f>
        <v>무생채</v>
      </c>
      <c r="F14" s="40" t="str">
        <f>월!G30</f>
        <v>콩나물무침</v>
      </c>
    </row>
    <row r="15" spans="1:6" s="10" customFormat="1" ht="33.6" customHeight="1" x14ac:dyDescent="0.25">
      <c r="A15" s="46"/>
      <c r="B15" s="33" t="str">
        <f>월!C31</f>
        <v>포기김치</v>
      </c>
      <c r="C15" s="34" t="str">
        <f>월!D31</f>
        <v>깍두기</v>
      </c>
      <c r="D15" s="34" t="str">
        <f>월!E31</f>
        <v>포기김치</v>
      </c>
      <c r="E15" s="34" t="str">
        <f>월!F31</f>
        <v>포기김치</v>
      </c>
      <c r="F15" s="40" t="str">
        <f>월!G31</f>
        <v>포기김치</v>
      </c>
    </row>
    <row r="16" spans="1:6" s="10" customFormat="1" ht="33.6" customHeight="1" thickBot="1" x14ac:dyDescent="0.3">
      <c r="A16" s="35" t="s">
        <v>16</v>
      </c>
      <c r="B16" s="36">
        <f>월!C32</f>
        <v>651</v>
      </c>
      <c r="C16" s="37">
        <f>월!D32</f>
        <v>628</v>
      </c>
      <c r="D16" s="37">
        <f>월!E32</f>
        <v>594</v>
      </c>
      <c r="E16" s="37">
        <f>월!F32</f>
        <v>619</v>
      </c>
      <c r="F16" s="38">
        <f>월!G32</f>
        <v>623</v>
      </c>
    </row>
    <row r="17" spans="1:6" ht="99" customHeight="1" x14ac:dyDescent="0.25">
      <c r="A17" s="47" t="s">
        <v>104</v>
      </c>
      <c r="B17" s="48"/>
      <c r="C17" s="48"/>
      <c r="D17" s="48"/>
      <c r="E17" s="48"/>
      <c r="F17" s="48"/>
    </row>
  </sheetData>
  <mergeCells count="2">
    <mergeCell ref="A10:A15"/>
    <mergeCell ref="A17:F17"/>
  </mergeCells>
  <phoneticPr fontId="24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B9" sqref="B9"/>
    </sheetView>
  </sheetViews>
  <sheetFormatPr defaultColWidth="8.77734375" defaultRowHeight="16.5" x14ac:dyDescent="0.15"/>
  <cols>
    <col min="1" max="1" width="9.109375" style="39" customWidth="1"/>
    <col min="2" max="6" width="23" style="39" customWidth="1"/>
    <col min="7" max="16384" width="8.77734375" style="39"/>
  </cols>
  <sheetData>
    <row r="1" spans="1:6" s="10" customFormat="1" ht="13.5" x14ac:dyDescent="0.25"/>
    <row r="2" spans="1:6" s="10" customFormat="1" ht="13.5" x14ac:dyDescent="0.25"/>
    <row r="3" spans="1:6" s="10" customFormat="1" ht="13.5" x14ac:dyDescent="0.25"/>
    <row r="4" spans="1:6" s="10" customFormat="1" ht="13.5" x14ac:dyDescent="0.25"/>
    <row r="5" spans="1:6" s="10" customFormat="1" ht="8.25" customHeight="1" thickBot="1" x14ac:dyDescent="0.3"/>
    <row r="6" spans="1:6" s="15" customFormat="1" ht="27.6" customHeight="1" thickBot="1" x14ac:dyDescent="0.35">
      <c r="A6" s="11" t="s">
        <v>3</v>
      </c>
      <c r="B6" s="12" t="s">
        <v>2</v>
      </c>
      <c r="C6" s="13" t="s">
        <v>6</v>
      </c>
      <c r="D6" s="13" t="s">
        <v>13</v>
      </c>
      <c r="E6" s="13" t="s">
        <v>14</v>
      </c>
      <c r="F6" s="14" t="s">
        <v>5</v>
      </c>
    </row>
    <row r="7" spans="1:6" s="15" customFormat="1" ht="28.15" hidden="1" customHeight="1" thickBot="1" x14ac:dyDescent="0.35">
      <c r="A7" s="16"/>
      <c r="B7" s="17" t="s">
        <v>9</v>
      </c>
      <c r="C7" s="18" t="s">
        <v>1</v>
      </c>
      <c r="D7" s="19" t="s">
        <v>10</v>
      </c>
      <c r="E7" s="20" t="s">
        <v>11</v>
      </c>
      <c r="F7" s="21"/>
    </row>
    <row r="8" spans="1:6" s="15" customFormat="1" ht="28.15" hidden="1" customHeight="1" thickBot="1" x14ac:dyDescent="0.35">
      <c r="A8" s="22"/>
      <c r="B8" s="23" t="s">
        <v>12</v>
      </c>
      <c r="C8" s="24" t="s">
        <v>1</v>
      </c>
      <c r="D8" s="25" t="s">
        <v>8</v>
      </c>
      <c r="E8" s="26" t="s">
        <v>7</v>
      </c>
      <c r="F8" s="27" t="s">
        <v>0</v>
      </c>
    </row>
    <row r="9" spans="1:6" s="32" customFormat="1" ht="29.45" customHeight="1" thickBot="1" x14ac:dyDescent="0.5">
      <c r="A9" s="28" t="s">
        <v>3</v>
      </c>
      <c r="B9" s="29">
        <f>월!C33</f>
        <v>21</v>
      </c>
      <c r="C9" s="30">
        <f>월!D33</f>
        <v>22</v>
      </c>
      <c r="D9" s="30">
        <f>월!E33</f>
        <v>23</v>
      </c>
      <c r="E9" s="30">
        <f>월!F33</f>
        <v>24</v>
      </c>
      <c r="F9" s="31">
        <f>월!G33</f>
        <v>25</v>
      </c>
    </row>
    <row r="10" spans="1:6" s="10" customFormat="1" ht="33.6" customHeight="1" x14ac:dyDescent="0.25">
      <c r="A10" s="44" t="s">
        <v>4</v>
      </c>
      <c r="B10" s="33" t="str">
        <f>월!C34</f>
        <v>잡곡밥</v>
      </c>
      <c r="C10" s="34" t="str">
        <f>월!D34</f>
        <v>잡곡밥</v>
      </c>
      <c r="D10" s="34" t="str">
        <f>월!E34</f>
        <v>콩나물밥&amp;양념장</v>
      </c>
      <c r="E10" s="34" t="str">
        <f>월!F34</f>
        <v>잡곡밥</v>
      </c>
      <c r="F10" s="40" t="str">
        <f>월!G34</f>
        <v>잡곡밥</v>
      </c>
    </row>
    <row r="11" spans="1:6" s="10" customFormat="1" ht="33.6" customHeight="1" x14ac:dyDescent="0.25">
      <c r="A11" s="45"/>
      <c r="B11" s="33" t="str">
        <f>월!C35</f>
        <v>미역국</v>
      </c>
      <c r="C11" s="34" t="str">
        <f>월!D35</f>
        <v>호박고추장찌개</v>
      </c>
      <c r="D11" s="34" t="str">
        <f>월!E35</f>
        <v>팽이미소국</v>
      </c>
      <c r="E11" s="34" t="str">
        <f>월!F35</f>
        <v>콩나물무국</v>
      </c>
      <c r="F11" s="40" t="str">
        <f>월!G35</f>
        <v>시래기된장국</v>
      </c>
    </row>
    <row r="12" spans="1:6" s="10" customFormat="1" ht="33.6" customHeight="1" x14ac:dyDescent="0.25">
      <c r="A12" s="45"/>
      <c r="B12" s="33" t="str">
        <f>월!C36</f>
        <v>돈육꽈리고추조림</v>
      </c>
      <c r="C12" s="34" t="str">
        <f>월!D36</f>
        <v>한식잡채</v>
      </c>
      <c r="D12" s="34" t="str">
        <f>월!E36</f>
        <v>비빔만두</v>
      </c>
      <c r="E12" s="34" t="str">
        <f>월!F36</f>
        <v>닭갈비</v>
      </c>
      <c r="F12" s="40" t="str">
        <f>월!G36</f>
        <v>매운돈사태찜</v>
      </c>
    </row>
    <row r="13" spans="1:6" s="10" customFormat="1" ht="33.6" customHeight="1" x14ac:dyDescent="0.25">
      <c r="A13" s="45"/>
      <c r="B13" s="33" t="str">
        <f>월!C37</f>
        <v>타코야끼</v>
      </c>
      <c r="C13" s="34" t="str">
        <f>월!D37</f>
        <v>두부조림</v>
      </c>
      <c r="D13" s="34" t="str">
        <f>월!E37</f>
        <v>무말랭이무침</v>
      </c>
      <c r="E13" s="34" t="str">
        <f>월!F37</f>
        <v>청포묵김무침</v>
      </c>
      <c r="F13" s="40" t="str">
        <f>월!G37</f>
        <v>쫄면야채무침</v>
      </c>
    </row>
    <row r="14" spans="1:6" s="10" customFormat="1" ht="33.6" customHeight="1" x14ac:dyDescent="0.25">
      <c r="A14" s="45"/>
      <c r="B14" s="33" t="str">
        <f>월!C38</f>
        <v>브로컬리&amp;초장</v>
      </c>
      <c r="C14" s="34" t="str">
        <f>월!D38</f>
        <v>마늘쫑무침</v>
      </c>
      <c r="D14" s="34" t="str">
        <f>월!E38</f>
        <v>요구르트</v>
      </c>
      <c r="E14" s="34" t="str">
        <f>월!F38</f>
        <v>쫑상추겉절이</v>
      </c>
      <c r="F14" s="40" t="str">
        <f>월!G38</f>
        <v>숙주나물</v>
      </c>
    </row>
    <row r="15" spans="1:6" s="10" customFormat="1" ht="33.6" customHeight="1" x14ac:dyDescent="0.25">
      <c r="A15" s="46"/>
      <c r="B15" s="33" t="str">
        <f>월!C39</f>
        <v>포기김치</v>
      </c>
      <c r="C15" s="34" t="str">
        <f>월!D39</f>
        <v>포기김치</v>
      </c>
      <c r="D15" s="34" t="str">
        <f>월!E39</f>
        <v>포기김치</v>
      </c>
      <c r="E15" s="34" t="str">
        <f>월!F39</f>
        <v>포기김치</v>
      </c>
      <c r="F15" s="40" t="str">
        <f>월!G39</f>
        <v>포기김치</v>
      </c>
    </row>
    <row r="16" spans="1:6" s="10" customFormat="1" ht="33.6" customHeight="1" thickBot="1" x14ac:dyDescent="0.3">
      <c r="A16" s="35" t="s">
        <v>16</v>
      </c>
      <c r="B16" s="36">
        <f>월!C40</f>
        <v>604</v>
      </c>
      <c r="C16" s="37">
        <f>월!D40</f>
        <v>588</v>
      </c>
      <c r="D16" s="37">
        <f>월!E40</f>
        <v>632</v>
      </c>
      <c r="E16" s="37">
        <f>월!F40</f>
        <v>633</v>
      </c>
      <c r="F16" s="38">
        <f>월!G40</f>
        <v>657</v>
      </c>
    </row>
    <row r="17" spans="1:6" ht="99" customHeight="1" x14ac:dyDescent="0.25">
      <c r="A17" s="47" t="s">
        <v>104</v>
      </c>
      <c r="B17" s="48"/>
      <c r="C17" s="48"/>
      <c r="D17" s="48"/>
      <c r="E17" s="48"/>
      <c r="F17" s="48"/>
    </row>
  </sheetData>
  <mergeCells count="2">
    <mergeCell ref="A10:A15"/>
    <mergeCell ref="A17:F17"/>
  </mergeCells>
  <phoneticPr fontId="24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B11" sqref="B11"/>
    </sheetView>
  </sheetViews>
  <sheetFormatPr defaultColWidth="8.77734375" defaultRowHeight="16.5" x14ac:dyDescent="0.15"/>
  <cols>
    <col min="1" max="1" width="9.109375" style="39" customWidth="1"/>
    <col min="2" max="6" width="23" style="39" customWidth="1"/>
    <col min="7" max="16384" width="8.77734375" style="39"/>
  </cols>
  <sheetData>
    <row r="1" spans="1:6" s="10" customFormat="1" ht="13.5" x14ac:dyDescent="0.25"/>
    <row r="2" spans="1:6" s="10" customFormat="1" ht="13.5" x14ac:dyDescent="0.25"/>
    <row r="3" spans="1:6" s="10" customFormat="1" ht="13.5" x14ac:dyDescent="0.25"/>
    <row r="4" spans="1:6" s="10" customFormat="1" ht="13.5" x14ac:dyDescent="0.25"/>
    <row r="5" spans="1:6" s="10" customFormat="1" ht="8.25" customHeight="1" thickBot="1" x14ac:dyDescent="0.3"/>
    <row r="6" spans="1:6" s="15" customFormat="1" ht="27.6" customHeight="1" thickBot="1" x14ac:dyDescent="0.35">
      <c r="A6" s="11" t="s">
        <v>3</v>
      </c>
      <c r="B6" s="12" t="s">
        <v>2</v>
      </c>
      <c r="C6" s="13" t="s">
        <v>6</v>
      </c>
      <c r="D6" s="13" t="s">
        <v>13</v>
      </c>
      <c r="E6" s="13" t="s">
        <v>14</v>
      </c>
      <c r="F6" s="14" t="s">
        <v>5</v>
      </c>
    </row>
    <row r="7" spans="1:6" s="15" customFormat="1" ht="28.15" hidden="1" customHeight="1" thickBot="1" x14ac:dyDescent="0.35">
      <c r="A7" s="16"/>
      <c r="B7" s="17" t="s">
        <v>9</v>
      </c>
      <c r="C7" s="18" t="s">
        <v>1</v>
      </c>
      <c r="D7" s="19" t="s">
        <v>10</v>
      </c>
      <c r="E7" s="20" t="s">
        <v>11</v>
      </c>
      <c r="F7" s="21"/>
    </row>
    <row r="8" spans="1:6" s="15" customFormat="1" ht="28.15" hidden="1" customHeight="1" thickBot="1" x14ac:dyDescent="0.35">
      <c r="A8" s="22"/>
      <c r="B8" s="23" t="s">
        <v>12</v>
      </c>
      <c r="C8" s="24" t="s">
        <v>1</v>
      </c>
      <c r="D8" s="25" t="s">
        <v>8</v>
      </c>
      <c r="E8" s="26" t="s">
        <v>7</v>
      </c>
      <c r="F8" s="27" t="s">
        <v>0</v>
      </c>
    </row>
    <row r="9" spans="1:6" s="32" customFormat="1" ht="29.45" customHeight="1" thickBot="1" x14ac:dyDescent="0.5">
      <c r="A9" s="28" t="s">
        <v>3</v>
      </c>
      <c r="B9" s="29">
        <f>월!C41</f>
        <v>28</v>
      </c>
      <c r="C9" s="30">
        <f>월!D41</f>
        <v>29</v>
      </c>
      <c r="D9" s="30">
        <f>월!E41</f>
        <v>30</v>
      </c>
      <c r="E9" s="30"/>
      <c r="F9" s="31"/>
    </row>
    <row r="10" spans="1:6" s="10" customFormat="1" ht="33.6" customHeight="1" x14ac:dyDescent="0.25">
      <c r="A10" s="44" t="s">
        <v>4</v>
      </c>
      <c r="B10" s="33" t="str">
        <f>월!C42</f>
        <v>잡곡밥</v>
      </c>
      <c r="C10" s="34" t="str">
        <f>월!D42</f>
        <v>잡곡밥</v>
      </c>
      <c r="D10" s="34" t="str">
        <f>월!E42</f>
        <v>유부우동</v>
      </c>
      <c r="E10" s="34"/>
      <c r="F10" s="40"/>
    </row>
    <row r="11" spans="1:6" s="10" customFormat="1" ht="33.6" customHeight="1" x14ac:dyDescent="0.25">
      <c r="A11" s="45"/>
      <c r="B11" s="33" t="str">
        <f>월!C43</f>
        <v>모듬어묵국</v>
      </c>
      <c r="C11" s="34" t="str">
        <f>월!D43</f>
        <v>수제비국</v>
      </c>
      <c r="D11" s="34" t="str">
        <f>월!E43</f>
        <v>추가밥</v>
      </c>
      <c r="E11" s="34"/>
      <c r="F11" s="40"/>
    </row>
    <row r="12" spans="1:6" s="10" customFormat="1" ht="33.6" customHeight="1" x14ac:dyDescent="0.25">
      <c r="A12" s="45"/>
      <c r="B12" s="41" t="str">
        <f>월!C44</f>
        <v>미트볼브로컬리조림</v>
      </c>
      <c r="C12" s="34" t="str">
        <f>월!D44</f>
        <v>해물콩나물찜</v>
      </c>
      <c r="D12" s="34" t="str">
        <f>월!E44</f>
        <v>고구마맛탕</v>
      </c>
      <c r="E12" s="34"/>
      <c r="F12" s="40"/>
    </row>
    <row r="13" spans="1:6" s="10" customFormat="1" ht="33.6" customHeight="1" x14ac:dyDescent="0.25">
      <c r="A13" s="45"/>
      <c r="B13" s="33" t="str">
        <f>월!C45</f>
        <v>국물떡볶이</v>
      </c>
      <c r="C13" s="34" t="str">
        <f>월!D45</f>
        <v>미니새송이조림</v>
      </c>
      <c r="D13" s="34" t="str">
        <f>월!E45</f>
        <v>양배추샐러드</v>
      </c>
      <c r="E13" s="34"/>
      <c r="F13" s="40"/>
    </row>
    <row r="14" spans="1:6" s="10" customFormat="1" ht="33.6" customHeight="1" x14ac:dyDescent="0.25">
      <c r="A14" s="45"/>
      <c r="B14" s="33" t="str">
        <f>월!C46</f>
        <v>참나물겉절이</v>
      </c>
      <c r="C14" s="34" t="str">
        <f>월!D46</f>
        <v>해초무침</v>
      </c>
      <c r="D14" s="34" t="str">
        <f>월!E46</f>
        <v>요구르트</v>
      </c>
      <c r="E14" s="34"/>
      <c r="F14" s="40"/>
    </row>
    <row r="15" spans="1:6" s="10" customFormat="1" ht="33.6" customHeight="1" x14ac:dyDescent="0.25">
      <c r="A15" s="46"/>
      <c r="B15" s="33" t="str">
        <f>월!C47</f>
        <v>포기김치</v>
      </c>
      <c r="C15" s="34" t="str">
        <f>월!D47</f>
        <v>포기김치</v>
      </c>
      <c r="D15" s="34" t="str">
        <f>월!E47</f>
        <v>포기김치</v>
      </c>
      <c r="E15" s="34"/>
      <c r="F15" s="40"/>
    </row>
    <row r="16" spans="1:6" s="10" customFormat="1" ht="33.6" customHeight="1" thickBot="1" x14ac:dyDescent="0.3">
      <c r="A16" s="35" t="s">
        <v>16</v>
      </c>
      <c r="B16" s="36">
        <f>월!C48</f>
        <v>706</v>
      </c>
      <c r="C16" s="37">
        <f>월!D48</f>
        <v>652</v>
      </c>
      <c r="D16" s="37">
        <f>월!E48</f>
        <v>657</v>
      </c>
      <c r="E16" s="37"/>
      <c r="F16" s="38"/>
    </row>
    <row r="17" spans="1:6" ht="99" customHeight="1" x14ac:dyDescent="0.25">
      <c r="A17" s="47" t="s">
        <v>104</v>
      </c>
      <c r="B17" s="48"/>
      <c r="C17" s="48"/>
      <c r="D17" s="48"/>
      <c r="E17" s="48"/>
      <c r="F17" s="48"/>
    </row>
  </sheetData>
  <mergeCells count="2">
    <mergeCell ref="A10:A15"/>
    <mergeCell ref="A17:F17"/>
  </mergeCells>
  <phoneticPr fontId="24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장애인종합복지관 에덴</cp:lastModifiedBy>
  <cp:revision>291</cp:revision>
  <cp:lastPrinted>2025-03-18T04:48:18Z</cp:lastPrinted>
  <dcterms:created xsi:type="dcterms:W3CDTF">2013-09-23T07:30:42Z</dcterms:created>
  <dcterms:modified xsi:type="dcterms:W3CDTF">2025-03-31T03:26:12Z</dcterms:modified>
</cp:coreProperties>
</file>