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92.168.0.250\에덴1\3. 기획홍보팀\나. 2024년\11) 사업홍보\가) 온-오프라인 홍보물 제작\(3) 제작 자료\(마) 월간 식단표\[2024.12]\"/>
    </mc:Choice>
  </mc:AlternateContent>
  <xr:revisionPtr revIDLastSave="0" documentId="13_ncr:1_{D1A97D98-904A-45B1-BDCF-F55712A169DE}" xr6:coauthVersionLast="47" xr6:coauthVersionMax="47" xr10:uidLastSave="{00000000-0000-0000-0000-000000000000}"/>
  <bookViews>
    <workbookView xWindow="28680" yWindow="-120" windowWidth="29040" windowHeight="15840" tabRatio="851" xr2:uid="{00000000-000D-0000-FFFF-FFFF00000000}"/>
  </bookViews>
  <sheets>
    <sheet name="12월" sheetId="4" r:id="rId1"/>
    <sheet name="12월 (1)" sheetId="5" r:id="rId2"/>
    <sheet name="12월 (2)" sheetId="6" r:id="rId3"/>
  </sheets>
  <definedNames>
    <definedName name="_xlnm._FilterDatabase" localSheetId="0" hidden="1">'12월'!$A$5:$G$49</definedName>
    <definedName name="_xlnm.Print_Area" localSheetId="0">'12월'!$A$1:$H$49</definedName>
    <definedName name="_xlnm.Print_Area" localSheetId="1">'12월 (1)'!$A$1:$F$18</definedName>
    <definedName name="_xlnm.Print_Area" localSheetId="2">'12월 (2)'!$A$1:$F$26</definedName>
    <definedName name="_xlnm.Print_Area">#REF!</definedName>
  </definedNames>
  <calcPr calcId="181029"/>
</workbook>
</file>

<file path=xl/calcChain.xml><?xml version="1.0" encoding="utf-8"?>
<calcChain xmlns="http://schemas.openxmlformats.org/spreadsheetml/2006/main">
  <c r="D9" i="4" l="1"/>
  <c r="E9" i="4" s="1"/>
  <c r="F9" i="4" s="1"/>
  <c r="G9" i="4" s="1"/>
  <c r="B6" i="5"/>
  <c r="B7" i="5"/>
  <c r="B8" i="5"/>
  <c r="B9" i="5"/>
  <c r="B10" i="5"/>
  <c r="B5" i="5"/>
  <c r="B4" i="5"/>
  <c r="B3" i="5"/>
  <c r="D14" i="5"/>
  <c r="D15" i="5"/>
  <c r="D16" i="5"/>
  <c r="D17" i="5"/>
  <c r="D18" i="5"/>
  <c r="D13" i="5"/>
  <c r="E6" i="5"/>
  <c r="E7" i="5"/>
  <c r="E8" i="5"/>
  <c r="E9" i="5"/>
  <c r="E10" i="5"/>
  <c r="E5" i="5"/>
  <c r="D12" i="5"/>
  <c r="E4" i="5"/>
  <c r="E8" i="6"/>
  <c r="E7" i="6"/>
  <c r="E6" i="6"/>
  <c r="E5" i="6"/>
  <c r="C17" i="4" l="1"/>
  <c r="D17" i="4" s="1"/>
  <c r="C26" i="6"/>
  <c r="C25" i="6"/>
  <c r="C24" i="6"/>
  <c r="C23" i="6"/>
  <c r="C22" i="6"/>
  <c r="C21" i="6"/>
  <c r="C20" i="6"/>
  <c r="B26" i="6"/>
  <c r="B25" i="6"/>
  <c r="B24" i="6"/>
  <c r="B23" i="6"/>
  <c r="B22" i="6"/>
  <c r="B21" i="6"/>
  <c r="B20" i="6"/>
  <c r="F18" i="6"/>
  <c r="F17" i="6"/>
  <c r="F16" i="6"/>
  <c r="F15" i="6"/>
  <c r="F14" i="6"/>
  <c r="F13" i="6"/>
  <c r="F12" i="6"/>
  <c r="E18" i="6"/>
  <c r="E17" i="6"/>
  <c r="E16" i="6"/>
  <c r="E15" i="6"/>
  <c r="E14" i="6"/>
  <c r="E13" i="6"/>
  <c r="E12" i="6"/>
  <c r="C18" i="6"/>
  <c r="C17" i="6"/>
  <c r="C16" i="6"/>
  <c r="C15" i="6"/>
  <c r="C14" i="6"/>
  <c r="C13" i="6"/>
  <c r="C12" i="6"/>
  <c r="B18" i="6"/>
  <c r="B17" i="6"/>
  <c r="B16" i="6"/>
  <c r="B15" i="6"/>
  <c r="B14" i="6"/>
  <c r="B13" i="6"/>
  <c r="B12" i="6"/>
  <c r="F10" i="6"/>
  <c r="F9" i="6"/>
  <c r="F8" i="6"/>
  <c r="F7" i="6"/>
  <c r="F6" i="6"/>
  <c r="F5" i="6"/>
  <c r="F4" i="6"/>
  <c r="E10" i="6"/>
  <c r="E9" i="6"/>
  <c r="E4" i="6"/>
  <c r="D10" i="6"/>
  <c r="D9" i="6"/>
  <c r="D8" i="6"/>
  <c r="D7" i="6"/>
  <c r="D6" i="6"/>
  <c r="D5" i="6"/>
  <c r="D4" i="6"/>
  <c r="C10" i="6"/>
  <c r="C9" i="6"/>
  <c r="C8" i="6"/>
  <c r="C7" i="6"/>
  <c r="C6" i="6"/>
  <c r="C5" i="6"/>
  <c r="C4" i="6"/>
  <c r="B10" i="6"/>
  <c r="B9" i="6"/>
  <c r="B8" i="6"/>
  <c r="B7" i="6"/>
  <c r="B6" i="6"/>
  <c r="B5" i="6"/>
  <c r="B4" i="6"/>
  <c r="F18" i="5"/>
  <c r="F17" i="5"/>
  <c r="F16" i="5"/>
  <c r="F15" i="5"/>
  <c r="F14" i="5"/>
  <c r="F13" i="5"/>
  <c r="F12" i="5"/>
  <c r="E18" i="5"/>
  <c r="E17" i="5"/>
  <c r="E16" i="5"/>
  <c r="E15" i="5"/>
  <c r="E14" i="5"/>
  <c r="E13" i="5"/>
  <c r="E12" i="5"/>
  <c r="C18" i="5"/>
  <c r="C17" i="5"/>
  <c r="C16" i="5"/>
  <c r="C15" i="5"/>
  <c r="C14" i="5"/>
  <c r="C13" i="5"/>
  <c r="C12" i="5"/>
  <c r="B18" i="5"/>
  <c r="B17" i="5"/>
  <c r="B16" i="5"/>
  <c r="B15" i="5"/>
  <c r="B14" i="5"/>
  <c r="B13" i="5"/>
  <c r="B12" i="5"/>
  <c r="F10" i="5"/>
  <c r="F9" i="5"/>
  <c r="F8" i="5"/>
  <c r="F7" i="5"/>
  <c r="F6" i="5"/>
  <c r="F5" i="5"/>
  <c r="F4" i="5"/>
  <c r="D10" i="5"/>
  <c r="D9" i="5"/>
  <c r="D8" i="5"/>
  <c r="D7" i="5"/>
  <c r="D6" i="5"/>
  <c r="D5" i="5"/>
  <c r="D4" i="5"/>
  <c r="C10" i="5"/>
  <c r="C9" i="5"/>
  <c r="C8" i="5"/>
  <c r="C7" i="5"/>
  <c r="C6" i="5"/>
  <c r="C5" i="5"/>
  <c r="C4" i="5"/>
  <c r="B11" i="5"/>
  <c r="F3" i="5"/>
  <c r="E3" i="5"/>
  <c r="D3" i="5"/>
  <c r="C3" i="5"/>
  <c r="E17" i="4" l="1"/>
  <c r="C11" i="5"/>
  <c r="F17" i="4" l="1"/>
  <c r="D11" i="5"/>
  <c r="G17" i="4" l="1"/>
  <c r="E11" i="5"/>
  <c r="C25" i="4" l="1"/>
  <c r="B3" i="6" s="1"/>
  <c r="F11" i="5"/>
  <c r="D25" i="4" l="1"/>
  <c r="E25" i="4" l="1"/>
  <c r="C3" i="6"/>
  <c r="F25" i="4" l="1"/>
  <c r="D3" i="6"/>
  <c r="G25" i="4" l="1"/>
  <c r="E3" i="6"/>
  <c r="C33" i="4" l="1"/>
  <c r="B11" i="6" s="1"/>
  <c r="F3" i="6"/>
  <c r="D33" i="4" l="1"/>
  <c r="E33" i="4" l="1"/>
  <c r="C11" i="6"/>
  <c r="D11" i="6" l="1"/>
  <c r="F33" i="4"/>
  <c r="G33" i="4" l="1"/>
  <c r="E11" i="6"/>
  <c r="C41" i="4" l="1"/>
  <c r="B19" i="6" s="1"/>
  <c r="F11" i="6"/>
  <c r="D41" i="4" l="1"/>
  <c r="C19" i="6" s="1"/>
</calcChain>
</file>

<file path=xl/sharedStrings.xml><?xml version="1.0" encoding="utf-8"?>
<sst xmlns="http://schemas.openxmlformats.org/spreadsheetml/2006/main" count="188" uniqueCount="139">
  <si>
    <t>영양강화 DAY</t>
  </si>
  <si>
    <t>LOHAS DAY</t>
  </si>
  <si>
    <t>월</t>
  </si>
  <si>
    <t xml:space="preserve">  </t>
  </si>
  <si>
    <t>점심</t>
  </si>
  <si>
    <t>금</t>
  </si>
  <si>
    <t>화</t>
  </si>
  <si>
    <t>저염 DAY</t>
  </si>
  <si>
    <t>항산화 DAY</t>
  </si>
  <si>
    <t>활력DAY</t>
  </si>
  <si>
    <t>항산화DAY</t>
  </si>
  <si>
    <t>저염DAY</t>
  </si>
  <si>
    <t>활력강화 DAY</t>
  </si>
  <si>
    <t>수</t>
    <phoneticPr fontId="28" type="noConversion"/>
  </si>
  <si>
    <t>목</t>
    <phoneticPr fontId="28" type="noConversion"/>
  </si>
  <si>
    <t>열량</t>
    <phoneticPr fontId="28" type="noConversion"/>
  </si>
  <si>
    <t>요 일</t>
    <phoneticPr fontId="41" type="noConversion"/>
  </si>
  <si>
    <t>월요일</t>
    <phoneticPr fontId="41" type="noConversion"/>
  </si>
  <si>
    <t>화요일</t>
    <phoneticPr fontId="41" type="noConversion"/>
  </si>
  <si>
    <t>수요일</t>
  </si>
  <si>
    <t>목요일</t>
  </si>
  <si>
    <t>금요일</t>
  </si>
  <si>
    <t>일 자</t>
    <phoneticPr fontId="41" type="noConversion"/>
  </si>
  <si>
    <t>중 식</t>
    <phoneticPr fontId="41" type="noConversion"/>
  </si>
  <si>
    <t>요일</t>
    <phoneticPr fontId="42" type="noConversion"/>
  </si>
  <si>
    <t>월요일</t>
    <phoneticPr fontId="41" type="noConversion"/>
  </si>
  <si>
    <t>일 자</t>
    <phoneticPr fontId="41" type="noConversion"/>
  </si>
  <si>
    <t>중 식</t>
    <phoneticPr fontId="41" type="noConversion"/>
  </si>
  <si>
    <t>중 식</t>
    <phoneticPr fontId="41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</si>
  <si>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</si>
  <si>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</si>
  <si>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</si>
  <si>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</si>
  <si>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수요일</t>
    <phoneticPr fontId="28" type="noConversion"/>
  </si>
  <si>
    <t>열량</t>
    <phoneticPr fontId="28" type="noConversion"/>
  </si>
  <si>
    <t>열량</t>
    <phoneticPr fontId="42" type="noConversion"/>
  </si>
  <si>
    <t>잡곡밥</t>
    <phoneticPr fontId="28" type="noConversion"/>
  </si>
  <si>
    <r>
      <t xml:space="preserve">◆ 원산지 표시 ◆
쌀:국내산 / 배추김치:배추(국내산),고춧가루(국내산) / 소고기 및 가공품:호주산 / 돼지고기 및 가공품:국내산 
두부(콩):수입산 명태(북어,코다리):러시아산 / 오리:중국산 / 고등어:국내산 / 갈치:모로코산 / 낙지,쭈꾸미:베트남산 
꽃게:중국산 / 참치캔(가다랑어):원양산 / 닭 및 가공품:별도표시 / 오징어:중국산 / 오징어가공품:별도표시
 </t>
    </r>
    <r>
      <rPr>
        <b/>
        <sz val="10"/>
        <color rgb="FF002060"/>
        <rFont val="맑은 고딕"/>
        <family val="3"/>
        <charset val="129"/>
      </rPr>
      <t>◆ 식단표 작성 : 청밀 영양사 심혜영</t>
    </r>
    <phoneticPr fontId="28" type="noConversion"/>
  </si>
  <si>
    <r>
      <t xml:space="preserve">◆ 원산지 표시 ◆
쌀:국내산 / 배추김치:배추(국내산),고춧가루(국내산) / 소고기 및 가공품:호주산 / 돼지고기 및 가공품:국내산 
두부(콩):수입산 명태(북어,코다리):러시아산 / 오리:중국산 / 고등어:국내산 / 갈치:모로코산 / 낙지,쭈꾸미:베트남산 
꽃게:중국산 / 참치캔(가다랑어):원양산 / 닭 및 가공품:별도표시 / 오징어:중국산 / 오징어가공품:별도표시
 </t>
    </r>
    <r>
      <rPr>
        <b/>
        <sz val="10"/>
        <color rgb="FF002060"/>
        <rFont val="맑은 고딕"/>
        <family val="3"/>
        <charset val="129"/>
      </rPr>
      <t>◆ 식단표 작성 : 청밀 영양사 심혜영</t>
    </r>
    <phoneticPr fontId="28" type="noConversion"/>
  </si>
  <si>
    <t>잡곡밥</t>
  </si>
  <si>
    <t>크림스프</t>
  </si>
  <si>
    <t>돈까스&amp;소스</t>
  </si>
  <si>
    <t>로제스파게티</t>
  </si>
  <si>
    <t>그린샐러드&amp;드레싱</t>
  </si>
  <si>
    <t>포기김치</t>
  </si>
  <si>
    <t>콩나물국</t>
  </si>
  <si>
    <t>육개장</t>
  </si>
  <si>
    <t>닭갈비우동볶음</t>
  </si>
  <si>
    <t>깍두기</t>
  </si>
  <si>
    <t>바지락칼국수</t>
    <phoneticPr fontId="28" type="noConversion"/>
  </si>
  <si>
    <t>추가밥</t>
    <phoneticPr fontId="28" type="noConversion"/>
  </si>
  <si>
    <t>왕만두찜</t>
  </si>
  <si>
    <t>야채계란찜</t>
    <phoneticPr fontId="28" type="noConversion"/>
  </si>
  <si>
    <t>연근흑임자샐러드</t>
    <phoneticPr fontId="28" type="noConversion"/>
  </si>
  <si>
    <t>알감자조림</t>
    <phoneticPr fontId="28" type="noConversion"/>
  </si>
  <si>
    <t>고들빼기무침</t>
  </si>
  <si>
    <t>배추겉절이</t>
    <phoneticPr fontId="28" type="noConversion"/>
  </si>
  <si>
    <t>포기김치</t>
    <phoneticPr fontId="28" type="noConversion"/>
  </si>
  <si>
    <t>포기김치</t>
    <phoneticPr fontId="28" type="noConversion"/>
  </si>
  <si>
    <t>깍두기</t>
    <phoneticPr fontId="28" type="noConversion"/>
  </si>
  <si>
    <t>숙주나물</t>
  </si>
  <si>
    <t>오징어초무침</t>
  </si>
  <si>
    <t>순대채소볶음</t>
  </si>
  <si>
    <t>미나리무생채</t>
  </si>
  <si>
    <t>새우볶음밥</t>
    <phoneticPr fontId="28" type="noConversion"/>
  </si>
  <si>
    <t>부대찌개</t>
  </si>
  <si>
    <t>김자반</t>
  </si>
  <si>
    <t>명엽채볶음</t>
    <phoneticPr fontId="28" type="noConversion"/>
  </si>
  <si>
    <t>마늘쫑무침</t>
  </si>
  <si>
    <t>부추양파무침</t>
  </si>
  <si>
    <t>얼갈이된장국</t>
  </si>
  <si>
    <t>오징어야채볶음</t>
    <phoneticPr fontId="28" type="noConversion"/>
  </si>
  <si>
    <t>콩나물무침</t>
  </si>
  <si>
    <t>미트볼데리야끼조림</t>
  </si>
  <si>
    <t>볼어묵고추장볶음</t>
    <phoneticPr fontId="28" type="noConversion"/>
  </si>
  <si>
    <t>돌나물무침</t>
    <phoneticPr fontId="28" type="noConversion"/>
  </si>
  <si>
    <t>잡곡밥</t>
    <phoneticPr fontId="28" type="noConversion"/>
  </si>
  <si>
    <t>돈육꽈리고추조림</t>
  </si>
  <si>
    <t>닭곰탕</t>
  </si>
  <si>
    <t>감자샐러드</t>
  </si>
  <si>
    <t>포기김치</t>
    <phoneticPr fontId="28" type="noConversion"/>
  </si>
  <si>
    <t>콩나물불고기</t>
    <phoneticPr fontId="28" type="noConversion"/>
  </si>
  <si>
    <t>부추스크램블에그</t>
    <phoneticPr fontId="28" type="noConversion"/>
  </si>
  <si>
    <t>팽이미소국</t>
    <phoneticPr fontId="28" type="noConversion"/>
  </si>
  <si>
    <t>건새우무국</t>
    <phoneticPr fontId="28" type="noConversion"/>
  </si>
  <si>
    <t>근대된장국</t>
    <phoneticPr fontId="28" type="noConversion"/>
  </si>
  <si>
    <t>순두부백탕&amp;양념장</t>
    <phoneticPr fontId="28" type="noConversion"/>
  </si>
  <si>
    <t>꼬치어묵탕</t>
    <phoneticPr fontId="28" type="noConversion"/>
  </si>
  <si>
    <t>콩비지찌개</t>
    <phoneticPr fontId="28" type="noConversion"/>
  </si>
  <si>
    <t>분모자찜닭</t>
    <phoneticPr fontId="28" type="noConversion"/>
  </si>
  <si>
    <t>깍두기</t>
    <phoneticPr fontId="28" type="noConversion"/>
  </si>
  <si>
    <t>새우까스&amp;타르소스</t>
    <phoneticPr fontId="28" type="noConversion"/>
  </si>
  <si>
    <t>닭볶음탕</t>
    <phoneticPr fontId="28" type="noConversion"/>
  </si>
  <si>
    <t>미역줄기볶음</t>
    <phoneticPr fontId="28" type="noConversion"/>
  </si>
  <si>
    <t>마카로니샐러드</t>
  </si>
  <si>
    <t>돈육두루치기</t>
    <phoneticPr fontId="28" type="noConversion"/>
  </si>
  <si>
    <t>돈육파채불고기</t>
  </si>
  <si>
    <t>들깨미역국</t>
    <phoneticPr fontId="28" type="noConversion"/>
  </si>
  <si>
    <t>고사리나물</t>
    <phoneticPr fontId="28" type="noConversion"/>
  </si>
  <si>
    <t>포기김치</t>
    <phoneticPr fontId="28" type="noConversion"/>
  </si>
  <si>
    <t>요구르트</t>
    <phoneticPr fontId="28" type="noConversion"/>
  </si>
  <si>
    <t>메추리알떡볶이</t>
    <phoneticPr fontId="28" type="noConversion"/>
  </si>
  <si>
    <t>물파래전</t>
    <phoneticPr fontId="28" type="noConversion"/>
  </si>
  <si>
    <t>깻잎지</t>
    <phoneticPr fontId="28" type="noConversion"/>
  </si>
  <si>
    <t>부추전</t>
    <phoneticPr fontId="28" type="noConversion"/>
  </si>
  <si>
    <t>도토리묵김치무침</t>
    <phoneticPr fontId="28" type="noConversion"/>
  </si>
  <si>
    <t>곰피&amp;초장</t>
    <phoneticPr fontId="28" type="noConversion"/>
  </si>
  <si>
    <t>열무된장무침</t>
    <phoneticPr fontId="28" type="noConversion"/>
  </si>
  <si>
    <t>감자고로케&amp;케찹</t>
    <phoneticPr fontId="28" type="noConversion"/>
  </si>
  <si>
    <t>유부맛살겨자냉채</t>
  </si>
  <si>
    <t>오이지무침</t>
  </si>
  <si>
    <t>홍합미역국</t>
  </si>
  <si>
    <t>돈육강정</t>
  </si>
  <si>
    <t>미니새송이조림</t>
  </si>
  <si>
    <t>탕수육&amp;소스</t>
  </si>
  <si>
    <t>두부양념조림</t>
  </si>
  <si>
    <t>순두부찌개</t>
    <phoneticPr fontId="28" type="noConversion"/>
  </si>
  <si>
    <t>돌나물초무침</t>
    <phoneticPr fontId="28" type="noConversion"/>
  </si>
  <si>
    <t>순살치킨가라아게</t>
    <phoneticPr fontId="28" type="noConversion"/>
  </si>
  <si>
    <t>봄동샐러드</t>
    <phoneticPr fontId="28" type="noConversion"/>
  </si>
  <si>
    <t>치커리생채</t>
    <phoneticPr fontId="28" type="noConversion"/>
  </si>
  <si>
    <t>비엔나피망볶음</t>
    <phoneticPr fontId="28" type="noConversion"/>
  </si>
  <si>
    <t>새송이버섯볶음</t>
    <phoneticPr fontId="28" type="noConversion"/>
  </si>
  <si>
    <t>건새우아욱국</t>
    <phoneticPr fontId="28" type="noConversion"/>
  </si>
  <si>
    <r>
      <rPr>
        <b/>
        <sz val="10"/>
        <color rgb="FF000000"/>
        <rFont val="맑은 고딕"/>
        <family val="3"/>
        <charset val="129"/>
      </rPr>
      <t>◆ 원산지 표시 ◆
쌀:국내산 / 배추김치:배추(국내산),고춧가루(국내산) / 소고기 및 가공품:호주산 / 돼지고기 및 가공품:국내산 / 두부(콩):수입산
명태(북어,코다리):러시아산 / 오리:중국산 / 고등어:국내산 / 갈치:모로코산 / 낙지,쭈꾸미:베트남산 / 꽃게:중국산
참치캔(가다랑어):원양산 / 닭 및 가공품:별도표시 / 오징어:중국산 / 오징어가공품:별도표시</t>
    </r>
    <r>
      <rPr>
        <b/>
        <sz val="10"/>
        <color rgb="FFC00000"/>
        <rFont val="맑은 고딕"/>
        <family val="3"/>
        <charset val="129"/>
      </rPr>
      <t xml:space="preserve">
</t>
    </r>
    <r>
      <rPr>
        <b/>
        <sz val="10"/>
        <color rgb="FF002060"/>
        <rFont val="맑은 고딕"/>
        <family val="3"/>
        <charset val="129"/>
      </rPr>
      <t xml:space="preserve">◆ 식단표 작성 : 청밀 영양사 심혜영 </t>
    </r>
    <r>
      <rPr>
        <b/>
        <sz val="20"/>
        <color rgb="FF000000"/>
        <rFont val="맑은 고딕"/>
        <family val="3"/>
        <charset val="129"/>
      </rPr>
      <t xml:space="preserve">
에덴장애인종합복지관</t>
    </r>
    <phoneticPr fontId="28" type="noConversion"/>
  </si>
  <si>
    <t>[2024년 12월] 에덴장애인종합복지관 식단표</t>
    <phoneticPr fontId="41" type="noConversion"/>
  </si>
  <si>
    <t>[2024년 12월] 에덴장애인종합복지관 식단표</t>
    <phoneticPr fontId="41" type="noConversion"/>
  </si>
  <si>
    <t>청포묵김무침</t>
    <phoneticPr fontId="28" type="noConversion"/>
  </si>
  <si>
    <t>숙주나물</t>
    <phoneticPr fontId="28" type="noConversion"/>
  </si>
  <si>
    <t>무생채</t>
    <phoneticPr fontId="28" type="noConversion"/>
  </si>
  <si>
    <t>오징어무국</t>
    <phoneticPr fontId="28" type="noConversion"/>
  </si>
  <si>
    <t>오이양파무침</t>
    <phoneticPr fontId="28" type="noConversion"/>
  </si>
  <si>
    <t>돈사태가래떡찜</t>
    <phoneticPr fontId="28" type="noConversion"/>
  </si>
  <si>
    <t>해초무침</t>
    <phoneticPr fontId="28" type="noConversion"/>
  </si>
  <si>
    <t>모듬어묵국</t>
    <phoneticPr fontId="28" type="noConversion"/>
  </si>
  <si>
    <t>된장찌개</t>
    <phoneticPr fontId="28" type="noConversion"/>
  </si>
  <si>
    <t>돈육버섯불고기</t>
    <phoneticPr fontId="28" type="noConversion"/>
  </si>
  <si>
    <t>곤드레밥&amp;양념장</t>
    <phoneticPr fontId="28" type="noConversion"/>
  </si>
  <si>
    <t>잡곡밥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</si>
</sst>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1" formatCode="_-* #,##0_-;\-* #,##0_-;_-* &quot;-&quot;_-;_-@_-"/>
  </numFmts>
  <fonts count="54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0"/>
      <color rgb="FF000000"/>
      <name val="한컴바탕"/>
      <family val="1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33399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15943E"/>
      <name val="맑은 고딕"/>
      <family val="3"/>
      <charset val="129"/>
    </font>
    <font>
      <b/>
      <sz val="12"/>
      <color rgb="FFBD3D3D"/>
      <name val="맑은 고딕"/>
      <family val="3"/>
      <charset val="129"/>
    </font>
    <font>
      <b/>
      <sz val="12"/>
      <color rgb="FF2F7880"/>
      <name val="맑은 고딕"/>
      <family val="3"/>
      <charset val="129"/>
    </font>
    <font>
      <b/>
      <sz val="12"/>
      <color rgb="FFAC7A12"/>
      <name val="맑은 고딕"/>
      <family val="3"/>
      <charset val="129"/>
    </font>
    <font>
      <b/>
      <sz val="12"/>
      <color rgb="FF2B5686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2"/>
      <color rgb="FFFFFFFF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18"/>
      <color rgb="FF993366"/>
      <name val="맑은 고딕"/>
      <family val="3"/>
      <charset val="129"/>
    </font>
    <font>
      <b/>
      <sz val="18"/>
      <color rgb="FFFF9900"/>
      <name val="맑은 고딕"/>
      <family val="3"/>
      <charset val="129"/>
    </font>
    <font>
      <b/>
      <sz val="18"/>
      <color rgb="FF808000"/>
      <name val="맑은 고딕"/>
      <family val="3"/>
      <charset val="129"/>
    </font>
    <font>
      <b/>
      <sz val="18"/>
      <color rgb="FF339966"/>
      <name val="맑은 고딕"/>
      <family val="3"/>
      <charset val="129"/>
    </font>
    <font>
      <b/>
      <sz val="18"/>
      <color rgb="FF333399"/>
      <name val="맑은 고딕"/>
      <family val="3"/>
      <charset val="129"/>
    </font>
    <font>
      <b/>
      <sz val="22"/>
      <color rgb="FF000000"/>
      <name val="맑은 고딕"/>
      <family val="3"/>
      <charset val="129"/>
    </font>
    <font>
      <b/>
      <sz val="15"/>
      <name val="맑은 고딕"/>
      <family val="3"/>
      <charset val="129"/>
    </font>
    <font>
      <b/>
      <sz val="15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10"/>
      <color rgb="FFC00000"/>
      <name val="맑은 고딕"/>
      <family val="3"/>
      <charset val="129"/>
    </font>
    <font>
      <b/>
      <sz val="10"/>
      <color rgb="FF00206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0"/>
      <color theme="1"/>
      <name val="맑은 고딕"/>
      <family val="3"/>
      <charset val="129"/>
    </font>
    <font>
      <b/>
      <sz val="23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1"/>
      <name val="맑은 고딕"/>
      <family val="3"/>
      <charset val="129"/>
    </font>
    <font>
      <b/>
      <sz val="10"/>
      <name val="맑은 고딕"/>
      <family val="3"/>
      <charset val="129"/>
    </font>
    <font>
      <b/>
      <sz val="20"/>
      <color rgb="FF000000"/>
      <name val="맑은 고딕"/>
      <family val="3"/>
      <charset val="129"/>
    </font>
    <font>
      <b/>
      <sz val="18"/>
      <color theme="1"/>
      <name val="맑은 고딕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5BF4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0" fontId="1" fillId="2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1" fillId="5" borderId="0">
      <alignment vertical="center"/>
    </xf>
    <xf numFmtId="0" fontId="1" fillId="6" borderId="0">
      <alignment vertical="center"/>
    </xf>
    <xf numFmtId="0" fontId="1" fillId="7" borderId="0">
      <alignment vertical="center"/>
    </xf>
    <xf numFmtId="0" fontId="1" fillId="8" borderId="0">
      <alignment vertical="center"/>
    </xf>
    <xf numFmtId="0" fontId="1" fillId="9" borderId="0">
      <alignment vertical="center"/>
    </xf>
    <xf numFmtId="0" fontId="1" fillId="10" borderId="0">
      <alignment vertical="center"/>
    </xf>
    <xf numFmtId="0" fontId="1" fillId="5" borderId="0">
      <alignment vertical="center"/>
    </xf>
    <xf numFmtId="0" fontId="1" fillId="8" borderId="0">
      <alignment vertical="center"/>
    </xf>
    <xf numFmtId="0" fontId="1" fillId="11" borderId="0">
      <alignment vertical="center"/>
    </xf>
    <xf numFmtId="0" fontId="2" fillId="12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5" borderId="0">
      <alignment vertical="center"/>
    </xf>
    <xf numFmtId="0" fontId="2" fillId="16" borderId="0">
      <alignment vertical="center"/>
    </xf>
    <xf numFmtId="0" fontId="2" fillId="17" borderId="0">
      <alignment vertical="center"/>
    </xf>
    <xf numFmtId="0" fontId="2" fillId="18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9" borderId="0">
      <alignment vertical="center"/>
    </xf>
    <xf numFmtId="0" fontId="3" fillId="0" borderId="0">
      <alignment vertical="center"/>
    </xf>
    <xf numFmtId="0" fontId="4" fillId="20" borderId="1">
      <alignment vertical="center"/>
    </xf>
    <xf numFmtId="0" fontId="5" fillId="3" borderId="0">
      <alignment vertical="center"/>
    </xf>
    <xf numFmtId="0" fontId="1" fillId="21" borderId="2">
      <alignment vertical="center"/>
    </xf>
    <xf numFmtId="0" fontId="6" fillId="22" borderId="0">
      <alignment vertical="center"/>
    </xf>
    <xf numFmtId="0" fontId="7" fillId="0" borderId="0">
      <alignment vertical="center"/>
    </xf>
    <xf numFmtId="0" fontId="8" fillId="23" borderId="3">
      <alignment vertical="center"/>
    </xf>
    <xf numFmtId="41" fontId="27" fillId="0" borderId="0">
      <alignment vertical="center"/>
    </xf>
    <xf numFmtId="0" fontId="9" fillId="0" borderId="0"/>
    <xf numFmtId="0" fontId="10" fillId="0" borderId="4">
      <alignment vertical="center"/>
    </xf>
    <xf numFmtId="0" fontId="11" fillId="0" borderId="5">
      <alignment vertical="center"/>
    </xf>
    <xf numFmtId="0" fontId="12" fillId="7" borderId="1">
      <alignment vertical="center"/>
    </xf>
    <xf numFmtId="0" fontId="13" fillId="0" borderId="0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6" fillId="0" borderId="8">
      <alignment vertical="center"/>
    </xf>
    <xf numFmtId="0" fontId="16" fillId="0" borderId="0">
      <alignment vertical="center"/>
    </xf>
    <xf numFmtId="0" fontId="17" fillId="4" borderId="0">
      <alignment vertical="center"/>
    </xf>
    <xf numFmtId="0" fontId="18" fillId="20" borderId="9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0" fillId="0" borderId="0">
      <alignment vertical="center"/>
    </xf>
    <xf numFmtId="0" fontId="43" fillId="0" borderId="0"/>
    <xf numFmtId="0" fontId="43" fillId="0" borderId="0"/>
  </cellStyleXfs>
  <cellXfs count="98">
    <xf numFmtId="0" fontId="0" fillId="0" borderId="0" xfId="0"/>
    <xf numFmtId="0" fontId="19" fillId="0" borderId="0" xfId="0" applyFont="1"/>
    <xf numFmtId="0" fontId="20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5" fillId="0" borderId="0" xfId="0" applyFont="1"/>
    <xf numFmtId="0" fontId="26" fillId="24" borderId="10" xfId="0" applyFont="1" applyFill="1" applyBorder="1" applyAlignment="1">
      <alignment horizontal="center" vertical="center" wrapText="1"/>
    </xf>
    <xf numFmtId="0" fontId="26" fillId="24" borderId="18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6" fillId="24" borderId="21" xfId="0" applyFont="1" applyFill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6" fillId="0" borderId="0" xfId="0" applyFont="1"/>
    <xf numFmtId="0" fontId="36" fillId="25" borderId="17" xfId="0" applyFont="1" applyFill="1" applyBorder="1" applyAlignment="1">
      <alignment horizontal="center" vertical="center" wrapText="1"/>
    </xf>
    <xf numFmtId="0" fontId="36" fillId="25" borderId="17" xfId="0" applyFont="1" applyFill="1" applyBorder="1" applyAlignment="1">
      <alignment horizontal="justify" vertical="center" wrapText="1"/>
    </xf>
    <xf numFmtId="0" fontId="36" fillId="25" borderId="32" xfId="0" applyFont="1" applyFill="1" applyBorder="1" applyAlignment="1">
      <alignment horizontal="justify" vertical="center" wrapText="1"/>
    </xf>
    <xf numFmtId="0" fontId="46" fillId="0" borderId="0" xfId="57" applyFont="1" applyAlignment="1">
      <alignment horizontal="center" vertical="center"/>
    </xf>
    <xf numFmtId="0" fontId="47" fillId="27" borderId="11" xfId="57" applyFont="1" applyFill="1" applyBorder="1" applyAlignment="1">
      <alignment horizontal="center" vertical="center"/>
    </xf>
    <xf numFmtId="0" fontId="46" fillId="0" borderId="15" xfId="57" applyFont="1" applyBorder="1" applyAlignment="1">
      <alignment horizontal="center" vertical="center"/>
    </xf>
    <xf numFmtId="0" fontId="48" fillId="0" borderId="27" xfId="58" applyFont="1" applyBorder="1" applyAlignment="1">
      <alignment horizontal="center" vertical="center" shrinkToFit="1"/>
    </xf>
    <xf numFmtId="0" fontId="48" fillId="0" borderId="0" xfId="57" applyFont="1" applyAlignment="1">
      <alignment horizontal="center" vertical="center" shrinkToFit="1"/>
    </xf>
    <xf numFmtId="0" fontId="46" fillId="0" borderId="0" xfId="57" applyFont="1" applyAlignment="1">
      <alignment horizontal="center" vertical="center" shrinkToFit="1"/>
    </xf>
    <xf numFmtId="0" fontId="48" fillId="0" borderId="16" xfId="58" applyFont="1" applyBorder="1" applyAlignment="1">
      <alignment horizontal="center" vertical="center" shrinkToFit="1"/>
    </xf>
    <xf numFmtId="0" fontId="46" fillId="0" borderId="11" xfId="57" applyFont="1" applyBorder="1" applyAlignment="1">
      <alignment horizontal="center" vertical="center"/>
    </xf>
    <xf numFmtId="0" fontId="48" fillId="0" borderId="0" xfId="58" applyFont="1" applyAlignment="1">
      <alignment horizontal="center" vertical="center" shrinkToFit="1"/>
    </xf>
    <xf numFmtId="0" fontId="50" fillId="27" borderId="11" xfId="57" applyFont="1" applyFill="1" applyBorder="1" applyAlignment="1">
      <alignment horizontal="center" vertical="center"/>
    </xf>
    <xf numFmtId="0" fontId="48" fillId="0" borderId="15" xfId="57" applyFont="1" applyBorder="1" applyAlignment="1">
      <alignment horizontal="center" vertical="center" shrinkToFit="1"/>
    </xf>
    <xf numFmtId="0" fontId="47" fillId="0" borderId="0" xfId="57" applyFont="1" applyAlignment="1">
      <alignment horizontal="center" vertical="center"/>
    </xf>
    <xf numFmtId="0" fontId="49" fillId="0" borderId="0" xfId="57" applyFont="1">
      <alignment vertical="center"/>
    </xf>
    <xf numFmtId="0" fontId="47" fillId="27" borderId="26" xfId="57" applyFont="1" applyFill="1" applyBorder="1" applyAlignment="1">
      <alignment horizontal="center" vertical="center"/>
    </xf>
    <xf numFmtId="0" fontId="44" fillId="0" borderId="26" xfId="57" applyFont="1" applyBorder="1" applyAlignment="1">
      <alignment horizontal="center" vertical="center"/>
    </xf>
    <xf numFmtId="0" fontId="46" fillId="0" borderId="27" xfId="57" applyFont="1" applyBorder="1" applyAlignment="1">
      <alignment horizontal="center" vertical="center" shrinkToFit="1"/>
    </xf>
    <xf numFmtId="0" fontId="48" fillId="0" borderId="16" xfId="58" applyFont="1" applyBorder="1" applyAlignment="1">
      <alignment horizontal="center" vertical="center"/>
    </xf>
    <xf numFmtId="0" fontId="47" fillId="28" borderId="29" xfId="57" applyFont="1" applyFill="1" applyBorder="1" applyAlignment="1">
      <alignment horizontal="center" vertical="center"/>
    </xf>
    <xf numFmtId="0" fontId="47" fillId="28" borderId="10" xfId="57" applyFont="1" applyFill="1" applyBorder="1" applyAlignment="1">
      <alignment horizontal="center" vertical="center"/>
    </xf>
    <xf numFmtId="0" fontId="48" fillId="0" borderId="0" xfId="58" applyFont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35" fillId="25" borderId="12" xfId="0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37" fillId="26" borderId="24" xfId="0" applyFont="1" applyFill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39" fillId="26" borderId="26" xfId="0" applyFont="1" applyFill="1" applyBorder="1" applyAlignment="1">
      <alignment horizontal="center" vertical="center" wrapText="1"/>
    </xf>
    <xf numFmtId="0" fontId="39" fillId="26" borderId="11" xfId="0" applyFont="1" applyFill="1" applyBorder="1" applyAlignment="1">
      <alignment horizontal="center" vertical="center" wrapText="1"/>
    </xf>
    <xf numFmtId="0" fontId="39" fillId="26" borderId="28" xfId="0" applyFont="1" applyFill="1" applyBorder="1" applyAlignment="1">
      <alignment horizontal="center" vertical="center" wrapText="1"/>
    </xf>
    <xf numFmtId="0" fontId="35" fillId="25" borderId="42" xfId="0" applyFont="1" applyFill="1" applyBorder="1" applyAlignment="1">
      <alignment horizontal="center" vertical="center" wrapText="1"/>
    </xf>
    <xf numFmtId="0" fontId="39" fillId="28" borderId="11" xfId="0" applyFont="1" applyFill="1" applyBorder="1" applyAlignment="1">
      <alignment horizontal="center" vertical="center" wrapText="1"/>
    </xf>
    <xf numFmtId="0" fontId="26" fillId="24" borderId="43" xfId="0" applyFont="1" applyFill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 wrapText="1"/>
    </xf>
    <xf numFmtId="0" fontId="35" fillId="25" borderId="45" xfId="0" applyFont="1" applyFill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39" fillId="26" borderId="48" xfId="0" applyFont="1" applyFill="1" applyBorder="1" applyAlignment="1">
      <alignment horizontal="center" vertical="center" wrapText="1"/>
    </xf>
    <xf numFmtId="0" fontId="51" fillId="26" borderId="49" xfId="0" applyFont="1" applyFill="1" applyBorder="1" applyAlignment="1">
      <alignment horizontal="center" vertical="center" wrapText="1"/>
    </xf>
    <xf numFmtId="0" fontId="47" fillId="28" borderId="51" xfId="57" applyFont="1" applyFill="1" applyBorder="1" applyAlignment="1">
      <alignment horizontal="center" vertical="center"/>
    </xf>
    <xf numFmtId="0" fontId="47" fillId="28" borderId="43" xfId="57" applyFont="1" applyFill="1" applyBorder="1" applyAlignment="1">
      <alignment horizontal="center" vertical="center"/>
    </xf>
    <xf numFmtId="0" fontId="47" fillId="27" borderId="48" xfId="57" applyFont="1" applyFill="1" applyBorder="1" applyAlignment="1">
      <alignment horizontal="center" vertical="center"/>
    </xf>
    <xf numFmtId="0" fontId="48" fillId="0" borderId="44" xfId="57" applyFont="1" applyBorder="1" applyAlignment="1">
      <alignment horizontal="center" vertical="center" shrinkToFit="1"/>
    </xf>
    <xf numFmtId="0" fontId="46" fillId="0" borderId="52" xfId="57" applyFont="1" applyBorder="1" applyAlignment="1">
      <alignment horizontal="center" vertical="center" shrinkToFit="1"/>
    </xf>
    <xf numFmtId="0" fontId="48" fillId="0" borderId="53" xfId="58" applyFont="1" applyBorder="1" applyAlignment="1">
      <alignment horizontal="center" vertical="center"/>
    </xf>
    <xf numFmtId="0" fontId="46" fillId="0" borderId="48" xfId="57" applyFont="1" applyBorder="1" applyAlignment="1">
      <alignment horizontal="center" vertical="center"/>
    </xf>
    <xf numFmtId="0" fontId="50" fillId="27" borderId="48" xfId="57" applyFont="1" applyFill="1" applyBorder="1" applyAlignment="1">
      <alignment horizontal="center" vertical="center"/>
    </xf>
    <xf numFmtId="0" fontId="46" fillId="0" borderId="44" xfId="57" applyFont="1" applyBorder="1" applyAlignment="1">
      <alignment horizontal="center" vertical="center"/>
    </xf>
    <xf numFmtId="0" fontId="48" fillId="0" borderId="52" xfId="58" applyFont="1" applyBorder="1" applyAlignment="1">
      <alignment horizontal="center" vertical="center" shrinkToFit="1"/>
    </xf>
    <xf numFmtId="0" fontId="48" fillId="0" borderId="53" xfId="58" applyFont="1" applyBorder="1" applyAlignment="1">
      <alignment horizontal="center" vertical="center" shrinkToFit="1"/>
    </xf>
    <xf numFmtId="0" fontId="48" fillId="0" borderId="11" xfId="58" applyFont="1" applyBorder="1" applyAlignment="1">
      <alignment horizontal="center" vertical="center" shrinkToFit="1"/>
    </xf>
    <xf numFmtId="0" fontId="19" fillId="0" borderId="27" xfId="46" applyFont="1" applyBorder="1" applyAlignment="1">
      <alignment horizontal="center" vertical="center" wrapText="1"/>
    </xf>
    <xf numFmtId="0" fontId="19" fillId="0" borderId="33" xfId="46" applyFont="1" applyBorder="1" applyAlignment="1">
      <alignment horizontal="center" vertical="center" wrapText="1"/>
    </xf>
    <xf numFmtId="0" fontId="39" fillId="26" borderId="11" xfId="46" applyFont="1" applyFill="1" applyBorder="1" applyAlignment="1">
      <alignment horizontal="center" vertical="center" wrapText="1"/>
    </xf>
    <xf numFmtId="0" fontId="19" fillId="0" borderId="35" xfId="46" applyFont="1" applyBorder="1" applyAlignment="1">
      <alignment horizontal="center" vertical="center" wrapText="1"/>
    </xf>
    <xf numFmtId="0" fontId="19" fillId="0" borderId="16" xfId="46" applyFont="1" applyBorder="1" applyAlignment="1">
      <alignment horizontal="center" vertical="center" wrapText="1"/>
    </xf>
    <xf numFmtId="0" fontId="39" fillId="26" borderId="26" xfId="46" applyFont="1" applyFill="1" applyBorder="1" applyAlignment="1">
      <alignment horizontal="center" vertical="center" wrapText="1"/>
    </xf>
    <xf numFmtId="0" fontId="39" fillId="26" borderId="28" xfId="46" applyFont="1" applyFill="1" applyBorder="1" applyAlignment="1">
      <alignment horizontal="center" vertical="center" wrapText="1"/>
    </xf>
    <xf numFmtId="0" fontId="39" fillId="26" borderId="49" xfId="0" applyFont="1" applyFill="1" applyBorder="1" applyAlignment="1">
      <alignment horizontal="center" vertical="center" wrapText="1"/>
    </xf>
    <xf numFmtId="0" fontId="34" fillId="0" borderId="25" xfId="0" applyFont="1" applyBorder="1" applyAlignment="1">
      <alignment horizontal="center" wrapText="1"/>
    </xf>
    <xf numFmtId="0" fontId="19" fillId="0" borderId="25" xfId="0" applyFont="1" applyBorder="1" applyAlignment="1">
      <alignment horizontal="center"/>
    </xf>
    <xf numFmtId="0" fontId="19" fillId="0" borderId="2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44" fillId="0" borderId="37" xfId="57" applyFont="1" applyBorder="1" applyAlignment="1">
      <alignment horizontal="center" vertical="center" wrapText="1"/>
    </xf>
    <xf numFmtId="0" fontId="44" fillId="0" borderId="0" xfId="57" applyFont="1" applyAlignment="1">
      <alignment horizontal="center" vertical="center" wrapText="1"/>
    </xf>
    <xf numFmtId="0" fontId="44" fillId="0" borderId="46" xfId="57" applyFont="1" applyBorder="1" applyAlignment="1">
      <alignment horizontal="center" vertical="center" wrapText="1"/>
    </xf>
    <xf numFmtId="0" fontId="44" fillId="0" borderId="38" xfId="57" applyFont="1" applyBorder="1" applyAlignment="1">
      <alignment horizontal="center" vertical="center" wrapText="1"/>
    </xf>
    <xf numFmtId="0" fontId="44" fillId="0" borderId="39" xfId="57" applyFont="1" applyBorder="1" applyAlignment="1">
      <alignment horizontal="center" vertical="center" wrapText="1"/>
    </xf>
    <xf numFmtId="0" fontId="44" fillId="0" borderId="50" xfId="57" applyFont="1" applyBorder="1" applyAlignment="1">
      <alignment horizontal="center" vertical="center" wrapText="1"/>
    </xf>
    <xf numFmtId="0" fontId="53" fillId="0" borderId="40" xfId="57" applyFont="1" applyBorder="1" applyAlignment="1">
      <alignment horizontal="center" vertical="center"/>
    </xf>
    <xf numFmtId="0" fontId="45" fillId="0" borderId="41" xfId="57" applyFont="1" applyBorder="1" applyAlignment="1">
      <alignment horizontal="center" vertical="center"/>
    </xf>
    <xf numFmtId="0" fontId="47" fillId="0" borderId="34" xfId="57" applyFont="1" applyBorder="1" applyAlignment="1">
      <alignment horizontal="center" vertical="center"/>
    </xf>
    <xf numFmtId="0" fontId="47" fillId="0" borderId="35" xfId="57" applyFont="1" applyBorder="1" applyAlignment="1">
      <alignment horizontal="center" vertical="center"/>
    </xf>
    <xf numFmtId="0" fontId="47" fillId="0" borderId="36" xfId="57" applyFont="1" applyBorder="1" applyAlignment="1">
      <alignment horizontal="center" vertical="center"/>
    </xf>
    <xf numFmtId="0" fontId="47" fillId="0" borderId="26" xfId="57" applyFont="1" applyBorder="1" applyAlignment="1">
      <alignment horizontal="center" vertical="center"/>
    </xf>
  </cellXfs>
  <cellStyles count="60">
    <cellStyle name="20% - 강조색1" xfId="1" xr:uid="{00000000-0005-0000-0000-000000000000}"/>
    <cellStyle name="20% - 강조색2" xfId="2" xr:uid="{00000000-0005-0000-0000-000001000000}"/>
    <cellStyle name="20% - 강조색3" xfId="3" xr:uid="{00000000-0005-0000-0000-000002000000}"/>
    <cellStyle name="20% - 강조색4" xfId="4" xr:uid="{00000000-0005-0000-0000-000003000000}"/>
    <cellStyle name="20% - 강조색5" xfId="5" xr:uid="{00000000-0005-0000-0000-000004000000}"/>
    <cellStyle name="20% - 강조색6" xfId="6" xr:uid="{00000000-0005-0000-0000-000005000000}"/>
    <cellStyle name="40% - 강조색1" xfId="7" xr:uid="{00000000-0005-0000-0000-000006000000}"/>
    <cellStyle name="40% - 강조색2" xfId="8" xr:uid="{00000000-0005-0000-0000-000007000000}"/>
    <cellStyle name="40% - 강조색3" xfId="9" xr:uid="{00000000-0005-0000-0000-000008000000}"/>
    <cellStyle name="40% - 강조색4" xfId="10" xr:uid="{00000000-0005-0000-0000-000009000000}"/>
    <cellStyle name="40% - 강조색5" xfId="11" xr:uid="{00000000-0005-0000-0000-00000A000000}"/>
    <cellStyle name="40% - 강조색6" xfId="12" xr:uid="{00000000-0005-0000-0000-00000B000000}"/>
    <cellStyle name="60% - 강조색1" xfId="13" xr:uid="{00000000-0005-0000-0000-00000C000000}"/>
    <cellStyle name="60% - 강조색2" xfId="14" xr:uid="{00000000-0005-0000-0000-00000D000000}"/>
    <cellStyle name="60% - 강조색3" xfId="15" xr:uid="{00000000-0005-0000-0000-00000E000000}"/>
    <cellStyle name="60% - 강조색4" xfId="16" xr:uid="{00000000-0005-0000-0000-00000F000000}"/>
    <cellStyle name="60% - 강조색5" xfId="17" xr:uid="{00000000-0005-0000-0000-000010000000}"/>
    <cellStyle name="60% - 강조색6" xfId="18" xr:uid="{00000000-0005-0000-0000-000011000000}"/>
    <cellStyle name="강조색1" xfId="19" xr:uid="{00000000-0005-0000-0000-000012000000}"/>
    <cellStyle name="강조색2" xfId="20" xr:uid="{00000000-0005-0000-0000-000013000000}"/>
    <cellStyle name="강조색3" xfId="21" xr:uid="{00000000-0005-0000-0000-000014000000}"/>
    <cellStyle name="강조색4" xfId="22" xr:uid="{00000000-0005-0000-0000-000015000000}"/>
    <cellStyle name="강조색5" xfId="23" xr:uid="{00000000-0005-0000-0000-000016000000}"/>
    <cellStyle name="강조색6" xfId="24" xr:uid="{00000000-0005-0000-0000-000017000000}"/>
    <cellStyle name="경고문" xfId="25" xr:uid="{00000000-0005-0000-0000-000018000000}"/>
    <cellStyle name="계산" xfId="26" xr:uid="{00000000-0005-0000-0000-000019000000}"/>
    <cellStyle name="나쁨" xfId="27" xr:uid="{00000000-0005-0000-0000-00001A000000}"/>
    <cellStyle name="메모" xfId="28" xr:uid="{00000000-0005-0000-0000-00001B000000}"/>
    <cellStyle name="보통" xfId="29" xr:uid="{00000000-0005-0000-0000-00001C000000}"/>
    <cellStyle name="설명 텍스트" xfId="30" xr:uid="{00000000-0005-0000-0000-00001D000000}"/>
    <cellStyle name="셀 확인" xfId="31" xr:uid="{00000000-0005-0000-0000-00001E000000}"/>
    <cellStyle name="쉼표 [0] 2" xfId="32" xr:uid="{00000000-0005-0000-0000-00001F000000}"/>
    <cellStyle name="스타일 1" xfId="33" xr:uid="{00000000-0005-0000-0000-000020000000}"/>
    <cellStyle name="연결된 셀" xfId="34" xr:uid="{00000000-0005-0000-0000-000021000000}"/>
    <cellStyle name="요약" xfId="35" xr:uid="{00000000-0005-0000-0000-000022000000}"/>
    <cellStyle name="입력" xfId="36" xr:uid="{00000000-0005-0000-0000-000023000000}"/>
    <cellStyle name="제목" xfId="37" xr:uid="{00000000-0005-0000-0000-000024000000}"/>
    <cellStyle name="제목 1" xfId="38" xr:uid="{00000000-0005-0000-0000-000025000000}"/>
    <cellStyle name="제목 2" xfId="39" xr:uid="{00000000-0005-0000-0000-000026000000}"/>
    <cellStyle name="제목 3" xfId="40" xr:uid="{00000000-0005-0000-0000-000027000000}"/>
    <cellStyle name="제목 4" xfId="41" xr:uid="{00000000-0005-0000-0000-000028000000}"/>
    <cellStyle name="좋음" xfId="42" xr:uid="{00000000-0005-0000-0000-000029000000}"/>
    <cellStyle name="출력" xfId="43" xr:uid="{00000000-0005-0000-0000-00002A000000}"/>
    <cellStyle name="표준" xfId="0" builtinId="0"/>
    <cellStyle name="표준 10" xfId="44" xr:uid="{00000000-0005-0000-0000-00002C000000}"/>
    <cellStyle name="표준 11" xfId="45" xr:uid="{00000000-0005-0000-0000-00002D000000}"/>
    <cellStyle name="표준 12" xfId="57" xr:uid="{00000000-0005-0000-0000-00002E000000}"/>
    <cellStyle name="표준 2" xfId="46" xr:uid="{00000000-0005-0000-0000-00002F000000}"/>
    <cellStyle name="표준 2 2" xfId="59" xr:uid="{00000000-0005-0000-0000-000030000000}"/>
    <cellStyle name="표준 2 4" xfId="47" xr:uid="{00000000-0005-0000-0000-000031000000}"/>
    <cellStyle name="표준 2 5" xfId="48" xr:uid="{00000000-0005-0000-0000-000032000000}"/>
    <cellStyle name="표준 3" xfId="49" xr:uid="{00000000-0005-0000-0000-000033000000}"/>
    <cellStyle name="표준 3 2" xfId="58" xr:uid="{00000000-0005-0000-0000-000034000000}"/>
    <cellStyle name="표준 4" xfId="50" xr:uid="{00000000-0005-0000-0000-000035000000}"/>
    <cellStyle name="표준 5" xfId="51" xr:uid="{00000000-0005-0000-0000-000036000000}"/>
    <cellStyle name="표준 6" xfId="52" xr:uid="{00000000-0005-0000-0000-000037000000}"/>
    <cellStyle name="표준 7" xfId="53" xr:uid="{00000000-0005-0000-0000-000038000000}"/>
    <cellStyle name="표준 7 2" xfId="56" xr:uid="{00000000-0005-0000-0000-000039000000}"/>
    <cellStyle name="표준 8" xfId="54" xr:uid="{00000000-0005-0000-0000-00003A000000}"/>
    <cellStyle name="표준 9" xfId="55" xr:uid="{00000000-0005-0000-0000-00003B000000}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301625</xdr:colOff>
      <xdr:row>0</xdr:row>
      <xdr:rowOff>78317</xdr:rowOff>
    </xdr:from>
    <xdr:to>
      <xdr:col>7</xdr:col>
      <xdr:colOff>1481</xdr:colOff>
      <xdr:row>3</xdr:row>
      <xdr:rowOff>144992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Rot="1"/>
        </xdr:cNvSpPr>
      </xdr:nvSpPr>
      <xdr:spPr>
        <a:xfrm>
          <a:off x="423545" y="78317"/>
          <a:ext cx="8645736" cy="66103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● </a:t>
          </a:r>
          <a:r>
            <a:rPr lang="en-US" altLang="ko-KR" sz="2000" b="1">
              <a:solidFill>
                <a:srgbClr val="000000"/>
              </a:solidFill>
              <a:latin typeface="맑은 고딕"/>
              <a:ea typeface="맑은 고딕"/>
            </a:rPr>
            <a:t>[</a:t>
          </a:r>
          <a:r>
            <a:rPr lang="en-US" sz="2000" b="1">
              <a:solidFill>
                <a:srgbClr val="000000"/>
              </a:solidFill>
              <a:latin typeface="맑은 고딕"/>
              <a:ea typeface="맑은 고딕"/>
            </a:rPr>
            <a:t>2024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년</a:t>
          </a:r>
          <a:r>
            <a:rPr lang="en-US" altLang="ko-KR" sz="2000" b="1" baseline="0">
              <a:solidFill>
                <a:srgbClr val="000000"/>
              </a:solidFill>
              <a:latin typeface="맑은 고딕"/>
              <a:ea typeface="맑은 고딕"/>
            </a:rPr>
            <a:t> 12</a:t>
          </a:r>
          <a:r>
            <a:rPr sz="2000" b="1">
              <a:solidFill>
                <a:srgbClr val="000000"/>
              </a:solidFill>
              <a:latin typeface="맑은 고딕"/>
              <a:ea typeface="맑은 고딕"/>
            </a:rPr>
            <a:t>월</a:t>
          </a:r>
          <a:r>
            <a:rPr lang="en-US" sz="2000" b="1">
              <a:solidFill>
                <a:srgbClr val="000000"/>
              </a:solidFill>
              <a:latin typeface="맑은 고딕"/>
              <a:ea typeface="맑은 고딕"/>
            </a:rPr>
            <a:t>] 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에덴장애인종합복지관</a:t>
          </a:r>
          <a:r>
            <a:rPr sz="2000" b="1">
              <a:solidFill>
                <a:srgbClr val="000000"/>
              </a:solidFill>
              <a:latin typeface="맑은 고딕"/>
              <a:ea typeface="맑은 고딕"/>
            </a:rPr>
            <a:t> 식단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표</a:t>
          </a:r>
          <a:r>
            <a:rPr lang="ko-KR" altLang="en-US" sz="2000" b="1" baseline="0">
              <a:solidFill>
                <a:srgbClr val="000000"/>
              </a:solidFill>
              <a:latin typeface="맑은 고딕"/>
              <a:ea typeface="맑은 고딕"/>
            </a:rPr>
            <a:t> ●</a:t>
          </a:r>
          <a:endParaRPr lang="en-US" altLang="ko-KR" sz="2000" b="1">
            <a:solidFill>
              <a:srgbClr val="000000"/>
            </a:solidFill>
            <a:latin typeface="맑은 고딕"/>
            <a:ea typeface="맑은 고딕"/>
          </a:endParaRPr>
        </a:p>
      </xdr:txBody>
    </xdr:sp>
    <xdr:clientData/>
  </xdr:twoCellAnchor>
  <xdr:twoCellAnchor editAs="oneCell">
    <xdr:from>
      <xdr:col>6</xdr:col>
      <xdr:colOff>1079499</xdr:colOff>
      <xdr:row>0</xdr:row>
      <xdr:rowOff>147108</xdr:rowOff>
    </xdr:from>
    <xdr:to>
      <xdr:col>6</xdr:col>
      <xdr:colOff>1624882</xdr:colOff>
      <xdr:row>3</xdr:row>
      <xdr:rowOff>109008</xdr:rowOff>
    </xdr:to>
    <xdr:pic>
      <xdr:nvPicPr>
        <xdr:cNvPr id="5" name="Picture 2" descr="http://gi.esmplus.com/chungmil/ban/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2166" y="147108"/>
          <a:ext cx="545383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121032</xdr:colOff>
      <xdr:row>48</xdr:row>
      <xdr:rowOff>1074132</xdr:rowOff>
    </xdr:from>
    <xdr:to>
      <xdr:col>5</xdr:col>
      <xdr:colOff>508805</xdr:colOff>
      <xdr:row>48</xdr:row>
      <xdr:rowOff>1245582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972" y="13837632"/>
          <a:ext cx="387773" cy="171450"/>
        </a:xfrm>
        <a:prstGeom prst="rect">
          <a:avLst/>
        </a:prstGeom>
      </xdr:spPr>
    </xdr:pic>
    <xdr:clientData/>
  </xdr:twoCellAnchor>
  <xdr:twoCellAnchor>
    <xdr:from>
      <xdr:col>4</xdr:col>
      <xdr:colOff>30480</xdr:colOff>
      <xdr:row>33</xdr:row>
      <xdr:rowOff>15241</xdr:rowOff>
    </xdr:from>
    <xdr:to>
      <xdr:col>4</xdr:col>
      <xdr:colOff>1668780</xdr:colOff>
      <xdr:row>40</xdr:row>
      <xdr:rowOff>0</xdr:rowOff>
    </xdr:to>
    <xdr:pic>
      <xdr:nvPicPr>
        <xdr:cNvPr id="6" name="_x194093424" descr="EMB000026e41cf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8442961"/>
          <a:ext cx="1638300" cy="1958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571500</xdr:colOff>
      <xdr:row>0</xdr:row>
      <xdr:rowOff>123826</xdr:rowOff>
    </xdr:from>
    <xdr:ext cx="649005" cy="438150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7460" y="123826"/>
          <a:ext cx="64900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135255</xdr:colOff>
      <xdr:row>21</xdr:row>
      <xdr:rowOff>480060</xdr:rowOff>
    </xdr:from>
    <xdr:to>
      <xdr:col>4</xdr:col>
      <xdr:colOff>535305</xdr:colOff>
      <xdr:row>21</xdr:row>
      <xdr:rowOff>651510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295" y="6530340"/>
          <a:ext cx="400050" cy="171450"/>
        </a:xfrm>
        <a:prstGeom prst="rect">
          <a:avLst/>
        </a:prstGeom>
      </xdr:spPr>
    </xdr:pic>
    <xdr:clientData/>
  </xdr:twoCellAnchor>
  <xdr:twoCellAnchor editAs="oneCell">
    <xdr:from>
      <xdr:col>4</xdr:col>
      <xdr:colOff>135255</xdr:colOff>
      <xdr:row>21</xdr:row>
      <xdr:rowOff>480060</xdr:rowOff>
    </xdr:from>
    <xdr:to>
      <xdr:col>4</xdr:col>
      <xdr:colOff>535305</xdr:colOff>
      <xdr:row>21</xdr:row>
      <xdr:rowOff>651510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295" y="6530340"/>
          <a:ext cx="400050" cy="171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582930</xdr:colOff>
      <xdr:row>0</xdr:row>
      <xdr:rowOff>38100</xdr:rowOff>
    </xdr:from>
    <xdr:ext cx="649005" cy="566737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8890" y="38100"/>
          <a:ext cx="649005" cy="566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156210</xdr:colOff>
      <xdr:row>29</xdr:row>
      <xdr:rowOff>474345</xdr:rowOff>
    </xdr:from>
    <xdr:to>
      <xdr:col>4</xdr:col>
      <xdr:colOff>556260</xdr:colOff>
      <xdr:row>29</xdr:row>
      <xdr:rowOff>645795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8787765"/>
          <a:ext cx="400050" cy="171450"/>
        </a:xfrm>
        <a:prstGeom prst="rect">
          <a:avLst/>
        </a:prstGeom>
      </xdr:spPr>
    </xdr:pic>
    <xdr:clientData/>
  </xdr:twoCellAnchor>
  <xdr:twoCellAnchor editAs="oneCell">
    <xdr:from>
      <xdr:col>4</xdr:col>
      <xdr:colOff>135255</xdr:colOff>
      <xdr:row>29</xdr:row>
      <xdr:rowOff>480060</xdr:rowOff>
    </xdr:from>
    <xdr:to>
      <xdr:col>4</xdr:col>
      <xdr:colOff>535305</xdr:colOff>
      <xdr:row>29</xdr:row>
      <xdr:rowOff>651510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295" y="6530340"/>
          <a:ext cx="400050" cy="171450"/>
        </a:xfrm>
        <a:prstGeom prst="rect">
          <a:avLst/>
        </a:prstGeom>
      </xdr:spPr>
    </xdr:pic>
    <xdr:clientData/>
  </xdr:twoCellAnchor>
  <xdr:twoCellAnchor>
    <xdr:from>
      <xdr:col>3</xdr:col>
      <xdr:colOff>22860</xdr:colOff>
      <xdr:row>11</xdr:row>
      <xdr:rowOff>15241</xdr:rowOff>
    </xdr:from>
    <xdr:to>
      <xdr:col>3</xdr:col>
      <xdr:colOff>1234440</xdr:colOff>
      <xdr:row>18</xdr:row>
      <xdr:rowOff>0</xdr:rowOff>
    </xdr:to>
    <xdr:pic>
      <xdr:nvPicPr>
        <xdr:cNvPr id="6" name="_x194093424" descr="EMB000026e41cfe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8980" y="3429001"/>
          <a:ext cx="1211580" cy="1973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K49"/>
  <sheetViews>
    <sheetView showGridLines="0" tabSelected="1" view="pageBreakPreview" topLeftCell="A21" zoomScaleSheetLayoutView="100" workbookViewId="0">
      <selection activeCell="C42" sqref="C42:D47"/>
    </sheetView>
  </sheetViews>
  <sheetFormatPr defaultColWidth="8.88671875" defaultRowHeight="13.5"/>
  <cols>
    <col min="1" max="1" width="1.5546875" style="1" customWidth="1"/>
    <col min="2" max="2" width="5.77734375" style="1" customWidth="1"/>
    <col min="3" max="6" width="22.109375" style="1" customWidth="1"/>
    <col min="7" max="7" width="23.21875" style="1" customWidth="1"/>
    <col min="8" max="8" width="1.5546875" style="1" customWidth="1"/>
    <col min="9" max="16384" width="8.88671875" style="1"/>
  </cols>
  <sheetData>
    <row r="5" spans="2:7" ht="8.25" customHeight="1" thickBot="1"/>
    <row r="6" spans="2:7" s="5" customFormat="1" ht="18" thickBot="1">
      <c r="B6" s="9" t="s">
        <v>3</v>
      </c>
      <c r="C6" s="7" t="s">
        <v>2</v>
      </c>
      <c r="D6" s="6" t="s">
        <v>6</v>
      </c>
      <c r="E6" s="6" t="s">
        <v>13</v>
      </c>
      <c r="F6" s="6" t="s">
        <v>14</v>
      </c>
      <c r="G6" s="53" t="s">
        <v>5</v>
      </c>
    </row>
    <row r="7" spans="2:7" s="5" customFormat="1" ht="42" hidden="1" customHeight="1">
      <c r="B7" s="10"/>
      <c r="C7" s="8" t="s">
        <v>9</v>
      </c>
      <c r="D7" s="2" t="s">
        <v>1</v>
      </c>
      <c r="E7" s="4" t="s">
        <v>10</v>
      </c>
      <c r="F7" s="3" t="s">
        <v>11</v>
      </c>
      <c r="G7" s="54"/>
    </row>
    <row r="8" spans="2:7" s="5" customFormat="1" ht="32.25" hidden="1" customHeight="1" thickBot="1">
      <c r="B8" s="11"/>
      <c r="C8" s="13" t="s">
        <v>12</v>
      </c>
      <c r="D8" s="14" t="s">
        <v>1</v>
      </c>
      <c r="E8" s="15" t="s">
        <v>8</v>
      </c>
      <c r="F8" s="40" t="s">
        <v>7</v>
      </c>
      <c r="G8" s="55" t="s">
        <v>0</v>
      </c>
    </row>
    <row r="9" spans="2:7" s="16" customFormat="1" ht="24.95" customHeight="1" thickBot="1">
      <c r="B9" s="18" t="s">
        <v>3</v>
      </c>
      <c r="C9" s="51">
        <v>2</v>
      </c>
      <c r="D9" s="41">
        <f>C9+1</f>
        <v>3</v>
      </c>
      <c r="E9" s="41">
        <f t="shared" ref="E9:F9" si="0">D9+1</f>
        <v>4</v>
      </c>
      <c r="F9" s="41">
        <f t="shared" si="0"/>
        <v>5</v>
      </c>
      <c r="G9" s="56">
        <f>F9+1</f>
        <v>6</v>
      </c>
    </row>
    <row r="10" spans="2:7" ht="20.100000000000001" customHeight="1">
      <c r="B10" s="83" t="s">
        <v>4</v>
      </c>
      <c r="C10" s="76" t="s">
        <v>138</v>
      </c>
      <c r="D10" s="73" t="s">
        <v>39</v>
      </c>
      <c r="E10" s="44" t="s">
        <v>137</v>
      </c>
      <c r="F10" s="42" t="s">
        <v>39</v>
      </c>
      <c r="G10" s="57" t="s">
        <v>39</v>
      </c>
    </row>
    <row r="11" spans="2:7" ht="20.100000000000001" customHeight="1">
      <c r="B11" s="84"/>
      <c r="C11" s="76" t="s">
        <v>78</v>
      </c>
      <c r="D11" s="44" t="s">
        <v>85</v>
      </c>
      <c r="E11" s="44" t="s">
        <v>83</v>
      </c>
      <c r="F11" s="42" t="s">
        <v>65</v>
      </c>
      <c r="G11" s="57" t="s">
        <v>45</v>
      </c>
    </row>
    <row r="12" spans="2:7" ht="20.100000000000001" customHeight="1">
      <c r="B12" s="84"/>
      <c r="C12" s="76" t="s">
        <v>61</v>
      </c>
      <c r="D12" s="44" t="s">
        <v>132</v>
      </c>
      <c r="E12" s="44" t="s">
        <v>118</v>
      </c>
      <c r="F12" s="44" t="s">
        <v>91</v>
      </c>
      <c r="G12" s="57" t="s">
        <v>92</v>
      </c>
    </row>
    <row r="13" spans="2:7" ht="20.100000000000001" customHeight="1">
      <c r="B13" s="84"/>
      <c r="C13" s="76" t="s">
        <v>79</v>
      </c>
      <c r="D13" s="44" t="s">
        <v>66</v>
      </c>
      <c r="E13" s="44" t="s">
        <v>75</v>
      </c>
      <c r="F13" s="44" t="s">
        <v>67</v>
      </c>
      <c r="G13" s="57" t="s">
        <v>127</v>
      </c>
    </row>
    <row r="14" spans="2:7" ht="20.100000000000001" customHeight="1">
      <c r="B14" s="84"/>
      <c r="C14" s="76" t="s">
        <v>128</v>
      </c>
      <c r="D14" s="44" t="s">
        <v>98</v>
      </c>
      <c r="E14" s="44" t="s">
        <v>100</v>
      </c>
      <c r="F14" s="42" t="s">
        <v>129</v>
      </c>
      <c r="G14" s="57" t="s">
        <v>93</v>
      </c>
    </row>
    <row r="15" spans="2:7" ht="20.100000000000001" customHeight="1">
      <c r="B15" s="85"/>
      <c r="C15" s="76" t="s">
        <v>90</v>
      </c>
      <c r="D15" s="73" t="s">
        <v>99</v>
      </c>
      <c r="E15" s="12" t="s">
        <v>58</v>
      </c>
      <c r="F15" s="12" t="s">
        <v>58</v>
      </c>
      <c r="G15" s="58" t="s">
        <v>80</v>
      </c>
    </row>
    <row r="16" spans="2:7" ht="20.100000000000001" customHeight="1" thickBot="1">
      <c r="B16" s="45" t="s">
        <v>34</v>
      </c>
      <c r="C16" s="78">
        <v>613</v>
      </c>
      <c r="D16" s="75">
        <v>607</v>
      </c>
      <c r="E16" s="49">
        <v>625</v>
      </c>
      <c r="F16" s="52">
        <v>599</v>
      </c>
      <c r="G16" s="59">
        <v>585</v>
      </c>
    </row>
    <row r="17" spans="2:11" s="16" customFormat="1" ht="24.95" customHeight="1" thickBot="1">
      <c r="B17" s="19" t="s">
        <v>3</v>
      </c>
      <c r="C17" s="51">
        <f>G9+3</f>
        <v>9</v>
      </c>
      <c r="D17" s="41">
        <f>C17+1</f>
        <v>10</v>
      </c>
      <c r="E17" s="41">
        <f t="shared" ref="E17:F17" si="1">D17+1</f>
        <v>11</v>
      </c>
      <c r="F17" s="41">
        <f t="shared" si="1"/>
        <v>12</v>
      </c>
      <c r="G17" s="56">
        <f>F17+1</f>
        <v>13</v>
      </c>
    </row>
    <row r="18" spans="2:11" ht="20.100000000000001" customHeight="1">
      <c r="B18" s="84" t="s">
        <v>4</v>
      </c>
      <c r="C18" s="43" t="s">
        <v>36</v>
      </c>
      <c r="D18" s="44" t="s">
        <v>39</v>
      </c>
      <c r="E18" s="73" t="s">
        <v>49</v>
      </c>
      <c r="F18" s="44" t="s">
        <v>39</v>
      </c>
      <c r="G18" s="57" t="s">
        <v>39</v>
      </c>
    </row>
    <row r="19" spans="2:11" ht="20.100000000000001" customHeight="1">
      <c r="B19" s="84"/>
      <c r="C19" s="43" t="s">
        <v>130</v>
      </c>
      <c r="D19" s="42" t="s">
        <v>86</v>
      </c>
      <c r="E19" s="73" t="s">
        <v>50</v>
      </c>
      <c r="F19" s="44" t="s">
        <v>123</v>
      </c>
      <c r="G19" s="57" t="s">
        <v>97</v>
      </c>
    </row>
    <row r="20" spans="2:11" ht="20.100000000000001" customHeight="1">
      <c r="B20" s="84"/>
      <c r="C20" s="43" t="s">
        <v>114</v>
      </c>
      <c r="D20" s="42" t="s">
        <v>81</v>
      </c>
      <c r="E20" s="73" t="s">
        <v>51</v>
      </c>
      <c r="F20" s="44" t="s">
        <v>77</v>
      </c>
      <c r="G20" s="57" t="s">
        <v>73</v>
      </c>
    </row>
    <row r="21" spans="2:11" ht="20.100000000000001" customHeight="1">
      <c r="B21" s="84"/>
      <c r="C21" s="43" t="s">
        <v>109</v>
      </c>
      <c r="D21" s="42" t="s">
        <v>102</v>
      </c>
      <c r="E21" s="73" t="s">
        <v>53</v>
      </c>
      <c r="F21" s="44" t="s">
        <v>115</v>
      </c>
      <c r="G21" s="57" t="s">
        <v>122</v>
      </c>
    </row>
    <row r="22" spans="2:11" ht="20.100000000000001" customHeight="1">
      <c r="B22" s="84"/>
      <c r="C22" s="43" t="s">
        <v>110</v>
      </c>
      <c r="D22" s="42" t="s">
        <v>103</v>
      </c>
      <c r="E22" s="73" t="s">
        <v>55</v>
      </c>
      <c r="F22" s="44" t="s">
        <v>131</v>
      </c>
      <c r="G22" s="57" t="s">
        <v>119</v>
      </c>
    </row>
    <row r="23" spans="2:11" ht="20.100000000000001" customHeight="1">
      <c r="B23" s="85"/>
      <c r="C23" s="46" t="s">
        <v>44</v>
      </c>
      <c r="D23" s="47" t="s">
        <v>57</v>
      </c>
      <c r="E23" s="12" t="s">
        <v>56</v>
      </c>
      <c r="F23" s="12" t="s">
        <v>57</v>
      </c>
      <c r="G23" s="58" t="s">
        <v>44</v>
      </c>
    </row>
    <row r="24" spans="2:11" ht="20.100000000000001" customHeight="1" thickBot="1">
      <c r="B24" s="45" t="s">
        <v>15</v>
      </c>
      <c r="C24" s="50">
        <v>648</v>
      </c>
      <c r="D24" s="50">
        <v>599</v>
      </c>
      <c r="E24" s="49">
        <v>654</v>
      </c>
      <c r="F24" s="50">
        <v>617</v>
      </c>
      <c r="G24" s="80">
        <v>599</v>
      </c>
    </row>
    <row r="25" spans="2:11" s="16" customFormat="1" ht="24.95" customHeight="1" thickBot="1">
      <c r="B25" s="17" t="s">
        <v>3</v>
      </c>
      <c r="C25" s="51">
        <f>G17+3</f>
        <v>16</v>
      </c>
      <c r="D25" s="41">
        <f>C25+1</f>
        <v>17</v>
      </c>
      <c r="E25" s="41">
        <f t="shared" ref="E25:F25" si="2">D25+1</f>
        <v>18</v>
      </c>
      <c r="F25" s="41">
        <f t="shared" si="2"/>
        <v>19</v>
      </c>
      <c r="G25" s="56">
        <f>F25+1</f>
        <v>20</v>
      </c>
      <c r="K25" s="1"/>
    </row>
    <row r="26" spans="2:11" ht="20.100000000000001" customHeight="1">
      <c r="B26" s="84" t="s">
        <v>4</v>
      </c>
      <c r="C26" s="43" t="s">
        <v>39</v>
      </c>
      <c r="D26" s="74" t="s">
        <v>39</v>
      </c>
      <c r="E26" s="44" t="s">
        <v>64</v>
      </c>
      <c r="F26" s="42" t="s">
        <v>39</v>
      </c>
      <c r="G26" s="57" t="s">
        <v>39</v>
      </c>
    </row>
    <row r="27" spans="2:11" ht="20.100000000000001" customHeight="1">
      <c r="B27" s="84"/>
      <c r="C27" s="43" t="s">
        <v>45</v>
      </c>
      <c r="D27" s="74" t="s">
        <v>87</v>
      </c>
      <c r="E27" s="44" t="s">
        <v>84</v>
      </c>
      <c r="F27" s="42" t="s">
        <v>70</v>
      </c>
      <c r="G27" s="57" t="s">
        <v>46</v>
      </c>
    </row>
    <row r="28" spans="2:11" ht="20.100000000000001" customHeight="1">
      <c r="B28" s="84"/>
      <c r="C28" s="43" t="s">
        <v>47</v>
      </c>
      <c r="D28" s="74" t="s">
        <v>62</v>
      </c>
      <c r="E28" s="44" t="s">
        <v>101</v>
      </c>
      <c r="F28" s="74" t="s">
        <v>96</v>
      </c>
      <c r="G28" s="57" t="s">
        <v>52</v>
      </c>
    </row>
    <row r="29" spans="2:11" ht="20.100000000000001" customHeight="1">
      <c r="B29" s="84"/>
      <c r="C29" s="44" t="s">
        <v>94</v>
      </c>
      <c r="D29" s="74" t="s">
        <v>82</v>
      </c>
      <c r="E29" s="44" t="s">
        <v>68</v>
      </c>
      <c r="F29" s="74" t="s">
        <v>105</v>
      </c>
      <c r="G29" s="57" t="s">
        <v>54</v>
      </c>
    </row>
    <row r="30" spans="2:11" ht="20.100000000000001" customHeight="1">
      <c r="B30" s="84"/>
      <c r="C30" s="44" t="s">
        <v>133</v>
      </c>
      <c r="D30" s="74" t="s">
        <v>63</v>
      </c>
      <c r="E30" s="44" t="s">
        <v>100</v>
      </c>
      <c r="F30" s="74" t="s">
        <v>60</v>
      </c>
      <c r="G30" s="57" t="s">
        <v>106</v>
      </c>
    </row>
    <row r="31" spans="2:11" ht="20.100000000000001" customHeight="1">
      <c r="B31" s="85"/>
      <c r="C31" s="46" t="s">
        <v>44</v>
      </c>
      <c r="D31" s="77" t="s">
        <v>57</v>
      </c>
      <c r="E31" s="12" t="s">
        <v>58</v>
      </c>
      <c r="F31" s="47" t="s">
        <v>48</v>
      </c>
      <c r="G31" s="58" t="s">
        <v>59</v>
      </c>
    </row>
    <row r="32" spans="2:11" ht="20.100000000000001" customHeight="1" thickBot="1">
      <c r="B32" s="45" t="s">
        <v>15</v>
      </c>
      <c r="C32" s="50">
        <v>598</v>
      </c>
      <c r="D32" s="79">
        <v>617</v>
      </c>
      <c r="E32" s="49">
        <v>654</v>
      </c>
      <c r="F32" s="49">
        <v>595</v>
      </c>
      <c r="G32" s="59">
        <v>607</v>
      </c>
    </row>
    <row r="33" spans="2:11" s="16" customFormat="1" ht="24.95" customHeight="1" thickBot="1">
      <c r="B33" s="17" t="s">
        <v>3</v>
      </c>
      <c r="C33" s="51">
        <f>G25+3</f>
        <v>23</v>
      </c>
      <c r="D33" s="41">
        <f>C33+1</f>
        <v>24</v>
      </c>
      <c r="E33" s="41">
        <f t="shared" ref="E33:F33" si="3">D33+1</f>
        <v>25</v>
      </c>
      <c r="F33" s="41">
        <f t="shared" si="3"/>
        <v>26</v>
      </c>
      <c r="G33" s="56">
        <f>F33+1</f>
        <v>27</v>
      </c>
      <c r="K33" s="1"/>
    </row>
    <row r="34" spans="2:11" ht="20.100000000000001" customHeight="1">
      <c r="B34" s="84" t="s">
        <v>4</v>
      </c>
      <c r="C34" s="43" t="s">
        <v>39</v>
      </c>
      <c r="D34" s="44" t="s">
        <v>39</v>
      </c>
      <c r="E34" s="44"/>
      <c r="F34" s="42" t="s">
        <v>39</v>
      </c>
      <c r="G34" s="57" t="s">
        <v>39</v>
      </c>
    </row>
    <row r="35" spans="2:11" ht="20.100000000000001" customHeight="1">
      <c r="B35" s="84"/>
      <c r="C35" s="43" t="s">
        <v>134</v>
      </c>
      <c r="D35" s="44" t="s">
        <v>40</v>
      </c>
      <c r="E35" s="44"/>
      <c r="F35" s="42" t="s">
        <v>88</v>
      </c>
      <c r="G35" s="57" t="s">
        <v>135</v>
      </c>
    </row>
    <row r="36" spans="2:11" ht="20.100000000000001" customHeight="1">
      <c r="B36" s="84"/>
      <c r="C36" s="43" t="s">
        <v>95</v>
      </c>
      <c r="D36" s="44" t="s">
        <v>41</v>
      </c>
      <c r="E36" s="44"/>
      <c r="F36" s="42" t="s">
        <v>89</v>
      </c>
      <c r="G36" s="57" t="s">
        <v>71</v>
      </c>
    </row>
    <row r="37" spans="2:11" ht="20.100000000000001" customHeight="1">
      <c r="B37" s="84"/>
      <c r="C37" s="43" t="s">
        <v>121</v>
      </c>
      <c r="D37" s="44" t="s">
        <v>42</v>
      </c>
      <c r="E37" s="44"/>
      <c r="F37" s="42" t="s">
        <v>74</v>
      </c>
      <c r="G37" s="57" t="s">
        <v>104</v>
      </c>
    </row>
    <row r="38" spans="2:11" ht="20.100000000000001" customHeight="1">
      <c r="B38" s="84"/>
      <c r="C38" s="43" t="s">
        <v>120</v>
      </c>
      <c r="D38" s="44" t="s">
        <v>43</v>
      </c>
      <c r="E38" s="44"/>
      <c r="F38" s="42" t="s">
        <v>107</v>
      </c>
      <c r="G38" s="57" t="s">
        <v>72</v>
      </c>
    </row>
    <row r="39" spans="2:11" ht="20.100000000000001" customHeight="1">
      <c r="B39" s="85"/>
      <c r="C39" s="46" t="s">
        <v>80</v>
      </c>
      <c r="D39" s="12" t="s">
        <v>44</v>
      </c>
      <c r="E39" s="12"/>
      <c r="F39" s="47" t="s">
        <v>57</v>
      </c>
      <c r="G39" s="58" t="s">
        <v>44</v>
      </c>
    </row>
    <row r="40" spans="2:11" ht="20.100000000000001" customHeight="1" thickBot="1">
      <c r="B40" s="45" t="s">
        <v>15</v>
      </c>
      <c r="C40" s="48">
        <v>633</v>
      </c>
      <c r="D40" s="49">
        <v>618</v>
      </c>
      <c r="E40" s="49"/>
      <c r="F40" s="50">
        <v>598</v>
      </c>
      <c r="G40" s="59">
        <v>618</v>
      </c>
    </row>
    <row r="41" spans="2:11" s="16" customFormat="1" ht="24.95" customHeight="1" thickBot="1">
      <c r="B41" s="17" t="s">
        <v>3</v>
      </c>
      <c r="C41" s="51">
        <f>G33+3</f>
        <v>30</v>
      </c>
      <c r="D41" s="41">
        <f>C41+1</f>
        <v>31</v>
      </c>
      <c r="E41" s="41"/>
      <c r="F41" s="41"/>
      <c r="G41" s="56"/>
    </row>
    <row r="42" spans="2:11" ht="20.100000000000001" customHeight="1">
      <c r="B42" s="84" t="s">
        <v>4</v>
      </c>
      <c r="C42" s="43" t="s">
        <v>36</v>
      </c>
      <c r="D42" s="44" t="s">
        <v>76</v>
      </c>
      <c r="E42" s="73"/>
      <c r="F42" s="44"/>
      <c r="G42" s="57"/>
    </row>
    <row r="43" spans="2:11" ht="20.100000000000001" customHeight="1">
      <c r="B43" s="84"/>
      <c r="C43" s="43" t="s">
        <v>111</v>
      </c>
      <c r="D43" s="44" t="s">
        <v>116</v>
      </c>
      <c r="E43" s="73"/>
      <c r="F43" s="44"/>
      <c r="G43" s="57"/>
    </row>
    <row r="44" spans="2:11" ht="20.100000000000001" customHeight="1">
      <c r="B44" s="84"/>
      <c r="C44" s="43" t="s">
        <v>112</v>
      </c>
      <c r="D44" s="42" t="s">
        <v>136</v>
      </c>
      <c r="E44" s="73"/>
      <c r="F44" s="44"/>
      <c r="G44" s="57"/>
    </row>
    <row r="45" spans="2:11" ht="20.100000000000001" customHeight="1">
      <c r="B45" s="84"/>
      <c r="C45" s="43" t="s">
        <v>113</v>
      </c>
      <c r="D45" s="42" t="s">
        <v>108</v>
      </c>
      <c r="E45" s="73"/>
      <c r="F45" s="44"/>
      <c r="G45" s="57"/>
    </row>
    <row r="46" spans="2:11" ht="20.100000000000001" customHeight="1">
      <c r="B46" s="84"/>
      <c r="C46" s="43" t="s">
        <v>117</v>
      </c>
      <c r="D46" s="42" t="s">
        <v>69</v>
      </c>
      <c r="E46" s="73"/>
      <c r="F46" s="44"/>
      <c r="G46" s="57"/>
    </row>
    <row r="47" spans="2:11" ht="20.100000000000001" customHeight="1">
      <c r="B47" s="85"/>
      <c r="C47" s="46" t="s">
        <v>44</v>
      </c>
      <c r="D47" s="12" t="s">
        <v>44</v>
      </c>
      <c r="E47" s="12"/>
      <c r="F47" s="47"/>
      <c r="G47" s="58"/>
    </row>
    <row r="48" spans="2:11" ht="20.100000000000001" customHeight="1" thickBot="1">
      <c r="B48" s="45" t="s">
        <v>15</v>
      </c>
      <c r="C48" s="50">
        <v>648</v>
      </c>
      <c r="D48" s="49">
        <v>603</v>
      </c>
      <c r="E48" s="49"/>
      <c r="F48" s="49"/>
      <c r="G48" s="60"/>
    </row>
    <row r="49" spans="2:7" ht="133.5" customHeight="1">
      <c r="B49" s="81" t="s">
        <v>124</v>
      </c>
      <c r="C49" s="82"/>
      <c r="D49" s="82"/>
      <c r="E49" s="82"/>
      <c r="F49" s="82"/>
      <c r="G49" s="82"/>
    </row>
  </sheetData>
  <autoFilter ref="A5:G49" xr:uid="{00000000-0009-0000-0000-000000000000}"/>
  <mergeCells count="6">
    <mergeCell ref="B49:G49"/>
    <mergeCell ref="B10:B15"/>
    <mergeCell ref="B18:B23"/>
    <mergeCell ref="B26:B31"/>
    <mergeCell ref="B34:B39"/>
    <mergeCell ref="B42:B47"/>
  </mergeCells>
  <phoneticPr fontId="28" type="noConversion"/>
  <printOptions horizontalCentered="1"/>
  <pageMargins left="0.39347222447395325" right="0.39347222447395325" top="0.6691666841506958" bottom="0.19666667282581329" header="0.11777777969837189" footer="0.11777777969837189"/>
  <pageSetup paperSize="9" scale="68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5"/>
  <sheetViews>
    <sheetView zoomScaleSheetLayoutView="80" workbookViewId="0">
      <selection activeCell="A3" sqref="A3"/>
    </sheetView>
  </sheetViews>
  <sheetFormatPr defaultColWidth="8.88671875" defaultRowHeight="16.5"/>
  <cols>
    <col min="1" max="1" width="9.44140625" style="31" customWidth="1"/>
    <col min="2" max="6" width="16.5546875" style="20" customWidth="1"/>
    <col min="7" max="16384" width="8.88671875" style="20"/>
  </cols>
  <sheetData>
    <row r="1" spans="1:13" ht="51" customHeight="1" thickBot="1">
      <c r="A1" s="92" t="s">
        <v>125</v>
      </c>
      <c r="B1" s="93"/>
      <c r="C1" s="93"/>
      <c r="D1" s="93"/>
      <c r="E1" s="93"/>
      <c r="F1" s="93"/>
    </row>
    <row r="2" spans="1:13" ht="20.100000000000001" customHeight="1">
      <c r="A2" s="37" t="s">
        <v>16</v>
      </c>
      <c r="B2" s="38" t="s">
        <v>17</v>
      </c>
      <c r="C2" s="38" t="s">
        <v>18</v>
      </c>
      <c r="D2" s="38" t="s">
        <v>19</v>
      </c>
      <c r="E2" s="38" t="s">
        <v>20</v>
      </c>
      <c r="F2" s="62" t="s">
        <v>21</v>
      </c>
    </row>
    <row r="3" spans="1:13" ht="20.100000000000001" customHeight="1">
      <c r="A3" s="33" t="s">
        <v>22</v>
      </c>
      <c r="B3" s="21">
        <f>'12월'!C9</f>
        <v>2</v>
      </c>
      <c r="C3" s="21">
        <f>'12월'!D9</f>
        <v>3</v>
      </c>
      <c r="D3" s="21">
        <f>'12월'!E9</f>
        <v>4</v>
      </c>
      <c r="E3" s="21">
        <f>'12월'!F9</f>
        <v>5</v>
      </c>
      <c r="F3" s="63">
        <f>'12월'!G9</f>
        <v>6</v>
      </c>
    </row>
    <row r="4" spans="1:13" ht="20.100000000000001" customHeight="1">
      <c r="A4" s="94" t="s">
        <v>23</v>
      </c>
      <c r="B4" s="22" t="str">
        <f>'12월'!C10</f>
        <v>잡곡밥</v>
      </c>
      <c r="C4" s="22" t="str">
        <f>'12월'!D10</f>
        <v>잡곡밥</v>
      </c>
      <c r="D4" s="22" t="str">
        <f>'12월'!E10</f>
        <v>곤드레밥&amp;양념장</v>
      </c>
      <c r="E4" s="22" t="str">
        <f>'12월'!F10</f>
        <v>잡곡밥</v>
      </c>
      <c r="F4" s="69" t="str">
        <f>'12월'!G10</f>
        <v>잡곡밥</v>
      </c>
    </row>
    <row r="5" spans="1:13" ht="20.100000000000001" customHeight="1">
      <c r="A5" s="95"/>
      <c r="B5" s="23" t="str">
        <f>'12월'!C11</f>
        <v>닭곰탕</v>
      </c>
      <c r="C5" s="23" t="str">
        <f>'12월'!D11</f>
        <v>근대된장국</v>
      </c>
      <c r="D5" s="23" t="str">
        <f>'12월'!E11</f>
        <v>팽이미소국</v>
      </c>
      <c r="E5" s="23" t="str">
        <f>'12월'!F11</f>
        <v>부대찌개</v>
      </c>
      <c r="F5" s="70" t="str">
        <f>'12월'!G11</f>
        <v>콩나물국</v>
      </c>
      <c r="I5" s="24"/>
      <c r="J5" s="24"/>
    </row>
    <row r="6" spans="1:13" ht="20.100000000000001" customHeight="1">
      <c r="A6" s="95"/>
      <c r="B6" s="23" t="str">
        <f>'12월'!C12</f>
        <v>오징어초무침</v>
      </c>
      <c r="C6" s="23" t="str">
        <f>'12월'!D12</f>
        <v>돈사태가래떡찜</v>
      </c>
      <c r="D6" s="23" t="str">
        <f>'12월'!E12</f>
        <v>순살치킨가라아게</v>
      </c>
      <c r="E6" s="23" t="str">
        <f>'12월'!F12</f>
        <v>새우까스&amp;타르소스</v>
      </c>
      <c r="F6" s="70" t="str">
        <f>'12월'!G12</f>
        <v>닭볶음탕</v>
      </c>
      <c r="I6" s="25"/>
      <c r="J6" s="25"/>
    </row>
    <row r="7" spans="1:13" ht="20.100000000000001" customHeight="1">
      <c r="A7" s="95"/>
      <c r="B7" s="23" t="str">
        <f>'12월'!C13</f>
        <v>감자샐러드</v>
      </c>
      <c r="C7" s="23" t="str">
        <f>'12월'!D13</f>
        <v>김자반</v>
      </c>
      <c r="D7" s="23" t="str">
        <f>'12월'!E13</f>
        <v>돌나물무침</v>
      </c>
      <c r="E7" s="23" t="str">
        <f>'12월'!F13</f>
        <v>명엽채볶음</v>
      </c>
      <c r="F7" s="70" t="str">
        <f>'12월'!G13</f>
        <v>청포묵김무침</v>
      </c>
      <c r="I7" s="25"/>
      <c r="J7" s="25"/>
    </row>
    <row r="8" spans="1:13" ht="20.100000000000001" customHeight="1">
      <c r="A8" s="95"/>
      <c r="B8" s="23" t="str">
        <f>'12월'!C14</f>
        <v>숙주나물</v>
      </c>
      <c r="C8" s="23" t="str">
        <f>'12월'!D14</f>
        <v>고사리나물</v>
      </c>
      <c r="D8" s="23" t="str">
        <f>'12월'!E14</f>
        <v>요구르트</v>
      </c>
      <c r="E8" s="23" t="str">
        <f>'12월'!F14</f>
        <v>무생채</v>
      </c>
      <c r="F8" s="70" t="str">
        <f>'12월'!G14</f>
        <v>미역줄기볶음</v>
      </c>
      <c r="I8" s="25"/>
      <c r="J8" s="25"/>
    </row>
    <row r="9" spans="1:13" ht="20.100000000000001" customHeight="1">
      <c r="A9" s="96"/>
      <c r="B9" s="23" t="str">
        <f>'12월'!C15</f>
        <v>깍두기</v>
      </c>
      <c r="C9" s="26" t="str">
        <f>'12월'!D15</f>
        <v>포기김치</v>
      </c>
      <c r="D9" s="26" t="str">
        <f>'12월'!E15</f>
        <v>포기김치</v>
      </c>
      <c r="E9" s="23" t="str">
        <f>'12월'!F15</f>
        <v>포기김치</v>
      </c>
      <c r="F9" s="71" t="str">
        <f>'12월'!G15</f>
        <v>포기김치</v>
      </c>
      <c r="I9" s="25"/>
      <c r="J9" s="25"/>
    </row>
    <row r="10" spans="1:13" ht="20.100000000000001" customHeight="1">
      <c r="A10" s="34" t="s">
        <v>35</v>
      </c>
      <c r="B10" s="72">
        <f>'12월'!C16</f>
        <v>613</v>
      </c>
      <c r="C10" s="27">
        <f>'12월'!D16</f>
        <v>607</v>
      </c>
      <c r="D10" s="27">
        <f>'12월'!E16</f>
        <v>625</v>
      </c>
      <c r="E10" s="72">
        <f>'12월'!F16</f>
        <v>599</v>
      </c>
      <c r="F10" s="67">
        <f>'12월'!G16</f>
        <v>585</v>
      </c>
      <c r="I10" s="28"/>
      <c r="J10" s="28"/>
    </row>
    <row r="11" spans="1:13" ht="20.100000000000001" customHeight="1">
      <c r="A11" s="33" t="s">
        <v>22</v>
      </c>
      <c r="B11" s="29">
        <f>'12월'!C17</f>
        <v>9</v>
      </c>
      <c r="C11" s="21">
        <f>'12월'!D17</f>
        <v>10</v>
      </c>
      <c r="D11" s="29">
        <f>'12월'!E17</f>
        <v>11</v>
      </c>
      <c r="E11" s="21">
        <f>'12월'!F17</f>
        <v>12</v>
      </c>
      <c r="F11" s="63">
        <f>'12월'!G17</f>
        <v>13</v>
      </c>
      <c r="K11" s="32"/>
      <c r="L11" s="32"/>
      <c r="M11" s="32"/>
    </row>
    <row r="12" spans="1:13" ht="20.100000000000001" customHeight="1">
      <c r="A12" s="97" t="s">
        <v>23</v>
      </c>
      <c r="B12" s="22" t="str">
        <f>'12월'!C18</f>
        <v>잡곡밥</v>
      </c>
      <c r="C12" s="22" t="str">
        <f>'12월'!D18</f>
        <v>잡곡밥</v>
      </c>
      <c r="D12" s="22" t="str">
        <f>'12월'!E18</f>
        <v>바지락칼국수</v>
      </c>
      <c r="E12" s="22" t="str">
        <f>'12월'!F18</f>
        <v>잡곡밥</v>
      </c>
      <c r="F12" s="69" t="str">
        <f>'12월'!G18</f>
        <v>잡곡밥</v>
      </c>
      <c r="K12" s="32"/>
      <c r="L12" s="32"/>
      <c r="M12" s="32"/>
    </row>
    <row r="13" spans="1:13" ht="20.100000000000001" customHeight="1">
      <c r="A13" s="97"/>
      <c r="B13" s="23" t="str">
        <f>'12월'!C19</f>
        <v>오징어무국</v>
      </c>
      <c r="C13" s="23" t="str">
        <f>'12월'!D19</f>
        <v>순두부백탕&amp;양념장</v>
      </c>
      <c r="D13" s="23" t="str">
        <f>'12월'!E19</f>
        <v>추가밥</v>
      </c>
      <c r="E13" s="23" t="str">
        <f>'12월'!F19</f>
        <v>건새우아욱국</v>
      </c>
      <c r="F13" s="70" t="str">
        <f>'12월'!G19</f>
        <v>들깨미역국</v>
      </c>
      <c r="K13" s="32"/>
      <c r="L13" s="32"/>
      <c r="M13" s="32"/>
    </row>
    <row r="14" spans="1:13" ht="20.100000000000001" customHeight="1">
      <c r="A14" s="97"/>
      <c r="B14" s="23" t="str">
        <f>'12월'!C20</f>
        <v>탕수육&amp;소스</v>
      </c>
      <c r="C14" s="23" t="str">
        <f>'12월'!D20</f>
        <v>콩나물불고기</v>
      </c>
      <c r="D14" s="23" t="str">
        <f>'12월'!E20</f>
        <v>왕만두찜</v>
      </c>
      <c r="E14" s="23" t="str">
        <f>'12월'!F20</f>
        <v>돈육꽈리고추조림</v>
      </c>
      <c r="F14" s="70" t="str">
        <f>'12월'!G20</f>
        <v>미트볼데리야끼조림</v>
      </c>
      <c r="K14" s="32"/>
      <c r="L14" s="32"/>
      <c r="M14" s="32"/>
    </row>
    <row r="15" spans="1:13" ht="20.100000000000001" customHeight="1">
      <c r="A15" s="97"/>
      <c r="B15" s="23" t="str">
        <f>'12월'!C21</f>
        <v>유부맛살겨자냉채</v>
      </c>
      <c r="C15" s="23" t="str">
        <f>'12월'!D21</f>
        <v>물파래전</v>
      </c>
      <c r="D15" s="23" t="str">
        <f>'12월'!E21</f>
        <v>연근흑임자샐러드</v>
      </c>
      <c r="E15" s="23" t="str">
        <f>'12월'!F21</f>
        <v>두부양념조림</v>
      </c>
      <c r="F15" s="70" t="str">
        <f>'12월'!G21</f>
        <v>새송이버섯볶음</v>
      </c>
      <c r="K15" s="32"/>
      <c r="L15" s="32"/>
      <c r="M15" s="32"/>
    </row>
    <row r="16" spans="1:13" ht="20.100000000000001" customHeight="1">
      <c r="A16" s="97"/>
      <c r="B16" s="23" t="str">
        <f>'12월'!C22</f>
        <v>오이지무침</v>
      </c>
      <c r="C16" s="23" t="str">
        <f>'12월'!D22</f>
        <v>깻잎지</v>
      </c>
      <c r="D16" s="23" t="str">
        <f>'12월'!E22</f>
        <v>고들빼기무침</v>
      </c>
      <c r="E16" s="23" t="str">
        <f>'12월'!F22</f>
        <v>오이양파무침</v>
      </c>
      <c r="F16" s="70" t="str">
        <f>'12월'!G22</f>
        <v>봄동샐러드</v>
      </c>
      <c r="K16" s="32"/>
      <c r="L16" s="32"/>
      <c r="M16" s="32"/>
    </row>
    <row r="17" spans="1:13" ht="20.100000000000001" customHeight="1">
      <c r="A17" s="94"/>
      <c r="B17" s="26" t="str">
        <f>'12월'!C23</f>
        <v>포기김치</v>
      </c>
      <c r="C17" s="26" t="str">
        <f>'12월'!D23</f>
        <v>포기김치</v>
      </c>
      <c r="D17" s="23" t="str">
        <f>'12월'!E23</f>
        <v>배추겉절이</v>
      </c>
      <c r="E17" s="26" t="str">
        <f>'12월'!F23</f>
        <v>포기김치</v>
      </c>
      <c r="F17" s="71" t="str">
        <f>'12월'!G23</f>
        <v>포기김치</v>
      </c>
      <c r="K17" s="32"/>
      <c r="L17" s="32"/>
      <c r="M17" s="32"/>
    </row>
    <row r="18" spans="1:13" ht="20.100000000000001" customHeight="1">
      <c r="A18" s="34" t="s">
        <v>32</v>
      </c>
      <c r="B18" s="27">
        <f>'12월'!C24</f>
        <v>648</v>
      </c>
      <c r="C18" s="27">
        <f>'12월'!D24</f>
        <v>599</v>
      </c>
      <c r="D18" s="72">
        <f>'12월'!E24</f>
        <v>654</v>
      </c>
      <c r="E18" s="27">
        <f>'12월'!F24</f>
        <v>617</v>
      </c>
      <c r="F18" s="67">
        <f>'12월'!G24</f>
        <v>599</v>
      </c>
      <c r="K18" s="32"/>
      <c r="L18" s="32"/>
      <c r="M18" s="32"/>
    </row>
    <row r="19" spans="1:13" ht="15.75" customHeight="1">
      <c r="A19" s="86" t="s">
        <v>38</v>
      </c>
      <c r="B19" s="87"/>
      <c r="C19" s="87"/>
      <c r="D19" s="87"/>
      <c r="E19" s="87"/>
      <c r="F19" s="88"/>
    </row>
    <row r="20" spans="1:13" ht="16.5" customHeight="1">
      <c r="A20" s="86"/>
      <c r="B20" s="87"/>
      <c r="C20" s="87"/>
      <c r="D20" s="87"/>
      <c r="E20" s="87"/>
      <c r="F20" s="88"/>
    </row>
    <row r="21" spans="1:13">
      <c r="A21" s="86"/>
      <c r="B21" s="87"/>
      <c r="C21" s="87"/>
      <c r="D21" s="87"/>
      <c r="E21" s="87"/>
      <c r="F21" s="88"/>
    </row>
    <row r="22" spans="1:13" ht="61.15" customHeight="1" thickBot="1">
      <c r="A22" s="89"/>
      <c r="B22" s="90"/>
      <c r="C22" s="90"/>
      <c r="D22" s="90"/>
      <c r="E22" s="90"/>
      <c r="F22" s="91"/>
    </row>
    <row r="23" spans="1:13">
      <c r="A23" s="20"/>
    </row>
    <row r="25" spans="1:13" ht="16.5" customHeight="1"/>
  </sheetData>
  <mergeCells count="4">
    <mergeCell ref="A19:F22"/>
    <mergeCell ref="A1:F1"/>
    <mergeCell ref="A4:A9"/>
    <mergeCell ref="A12:A17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2"/>
  <sheetViews>
    <sheetView zoomScaleSheetLayoutView="80" workbookViewId="0">
      <selection activeCell="B21" sqref="B21"/>
    </sheetView>
  </sheetViews>
  <sheetFormatPr defaultColWidth="8.88671875" defaultRowHeight="16.5"/>
  <cols>
    <col min="1" max="1" width="9.44140625" style="31" customWidth="1"/>
    <col min="2" max="6" width="16.5546875" style="20" customWidth="1"/>
    <col min="7" max="16384" width="8.88671875" style="20"/>
  </cols>
  <sheetData>
    <row r="1" spans="1:10" ht="51" customHeight="1" thickBot="1">
      <c r="A1" s="92" t="s">
        <v>126</v>
      </c>
      <c r="B1" s="93"/>
      <c r="C1" s="93"/>
      <c r="D1" s="93"/>
      <c r="E1" s="93"/>
      <c r="F1" s="93"/>
    </row>
    <row r="2" spans="1:10" ht="20.100000000000001" customHeight="1">
      <c r="A2" s="61" t="s">
        <v>24</v>
      </c>
      <c r="B2" s="38" t="s">
        <v>25</v>
      </c>
      <c r="C2" s="38" t="s">
        <v>18</v>
      </c>
      <c r="D2" s="38" t="s">
        <v>33</v>
      </c>
      <c r="E2" s="38" t="s">
        <v>20</v>
      </c>
      <c r="F2" s="62" t="s">
        <v>21</v>
      </c>
    </row>
    <row r="3" spans="1:10" ht="20.100000000000001" customHeight="1">
      <c r="A3" s="33" t="s">
        <v>26</v>
      </c>
      <c r="B3" s="21">
        <f>'12월'!C25</f>
        <v>16</v>
      </c>
      <c r="C3" s="21">
        <f>'12월'!D25</f>
        <v>17</v>
      </c>
      <c r="D3" s="21">
        <f>'12월'!E25</f>
        <v>18</v>
      </c>
      <c r="E3" s="21">
        <f>'12월'!F25</f>
        <v>19</v>
      </c>
      <c r="F3" s="63">
        <f>'12월'!G25</f>
        <v>20</v>
      </c>
    </row>
    <row r="4" spans="1:10" ht="20.100000000000001" customHeight="1">
      <c r="A4" s="97" t="s">
        <v>27</v>
      </c>
      <c r="B4" s="30" t="str">
        <f>'12월'!C26</f>
        <v>잡곡밥</v>
      </c>
      <c r="C4" s="30" t="str">
        <f>'12월'!D26</f>
        <v>잡곡밥</v>
      </c>
      <c r="D4" s="30" t="str">
        <f>'12월'!E26</f>
        <v>새우볶음밥</v>
      </c>
      <c r="E4" s="30" t="str">
        <f>'12월'!F26</f>
        <v>잡곡밥</v>
      </c>
      <c r="F4" s="64" t="str">
        <f>'12월'!G26</f>
        <v>잡곡밥</v>
      </c>
    </row>
    <row r="5" spans="1:10" ht="20.100000000000001" customHeight="1">
      <c r="A5" s="97"/>
      <c r="B5" s="35" t="str">
        <f>'12월'!C27</f>
        <v>콩나물국</v>
      </c>
      <c r="C5" s="35" t="str">
        <f>'12월'!D27</f>
        <v>꼬치어묵탕</v>
      </c>
      <c r="D5" s="35" t="str">
        <f>'12월'!E27</f>
        <v>건새우무국</v>
      </c>
      <c r="E5" s="35" t="str">
        <f>'12월'!F27</f>
        <v>얼갈이된장국</v>
      </c>
      <c r="F5" s="65" t="str">
        <f>'12월'!G27</f>
        <v>육개장</v>
      </c>
    </row>
    <row r="6" spans="1:10" ht="20.100000000000001" customHeight="1">
      <c r="A6" s="97"/>
      <c r="B6" s="35" t="str">
        <f>'12월'!C28</f>
        <v>닭갈비우동볶음</v>
      </c>
      <c r="C6" s="35" t="str">
        <f>'12월'!D28</f>
        <v>순대채소볶음</v>
      </c>
      <c r="D6" s="35" t="str">
        <f>'12월'!E28</f>
        <v>메추리알떡볶이</v>
      </c>
      <c r="E6" s="35" t="str">
        <f>'12월'!F28</f>
        <v>돈육파채불고기</v>
      </c>
      <c r="F6" s="65" t="str">
        <f>'12월'!G28</f>
        <v>야채계란찜</v>
      </c>
    </row>
    <row r="7" spans="1:10" ht="20.100000000000001" customHeight="1">
      <c r="A7" s="97"/>
      <c r="B7" s="35" t="str">
        <f>'12월'!C29</f>
        <v>마카로니샐러드</v>
      </c>
      <c r="C7" s="35" t="str">
        <f>'12월'!D29</f>
        <v>부추스크램블에그</v>
      </c>
      <c r="D7" s="35" t="str">
        <f>'12월'!E29</f>
        <v>마늘쫑무침</v>
      </c>
      <c r="E7" s="35" t="str">
        <f>'12월'!F29</f>
        <v>도토리묵김치무침</v>
      </c>
      <c r="F7" s="65" t="str">
        <f>'12월'!G29</f>
        <v>알감자조림</v>
      </c>
    </row>
    <row r="8" spans="1:10" ht="20.100000000000001" customHeight="1">
      <c r="A8" s="97"/>
      <c r="B8" s="35" t="str">
        <f>'12월'!C30</f>
        <v>해초무침</v>
      </c>
      <c r="C8" s="35" t="str">
        <f>'12월'!D30</f>
        <v>미나리무생채</v>
      </c>
      <c r="D8" s="35" t="str">
        <f>'12월'!E30</f>
        <v>요구르트</v>
      </c>
      <c r="E8" s="35" t="str">
        <f>'12월'!F30</f>
        <v>숙주나물</v>
      </c>
      <c r="F8" s="65" t="str">
        <f>'12월'!G30</f>
        <v>곰피&amp;초장</v>
      </c>
    </row>
    <row r="9" spans="1:10" ht="20.100000000000001" customHeight="1">
      <c r="A9" s="97"/>
      <c r="B9" s="36" t="str">
        <f>'12월'!C31</f>
        <v>포기김치</v>
      </c>
      <c r="C9" s="36" t="str">
        <f>'12월'!D31</f>
        <v>포기김치</v>
      </c>
      <c r="D9" s="36" t="str">
        <f>'12월'!E31</f>
        <v>포기김치</v>
      </c>
      <c r="E9" s="36" t="str">
        <f>'12월'!F31</f>
        <v>깍두기</v>
      </c>
      <c r="F9" s="66" t="str">
        <f>'12월'!G31</f>
        <v>깍두기</v>
      </c>
    </row>
    <row r="10" spans="1:10" ht="20.100000000000001" customHeight="1">
      <c r="A10" s="34" t="s">
        <v>29</v>
      </c>
      <c r="B10" s="27">
        <f>'12월'!C32</f>
        <v>598</v>
      </c>
      <c r="C10" s="27">
        <f>'12월'!D32</f>
        <v>617</v>
      </c>
      <c r="D10" s="27">
        <f>'12월'!E32</f>
        <v>654</v>
      </c>
      <c r="E10" s="27">
        <f>'12월'!F32</f>
        <v>595</v>
      </c>
      <c r="F10" s="67">
        <f>'12월'!G32</f>
        <v>607</v>
      </c>
    </row>
    <row r="11" spans="1:10" ht="20.100000000000001" customHeight="1">
      <c r="A11" s="33" t="s">
        <v>26</v>
      </c>
      <c r="B11" s="21">
        <f>'12월'!C33</f>
        <v>23</v>
      </c>
      <c r="C11" s="29">
        <f>'12월'!D33</f>
        <v>24</v>
      </c>
      <c r="D11" s="21">
        <f>'12월'!E33</f>
        <v>25</v>
      </c>
      <c r="E11" s="21">
        <f>'12월'!F33</f>
        <v>26</v>
      </c>
      <c r="F11" s="63">
        <f>'12월'!G33</f>
        <v>27</v>
      </c>
      <c r="J11" s="39"/>
    </row>
    <row r="12" spans="1:10" ht="20.100000000000001" customHeight="1">
      <c r="A12" s="97" t="s">
        <v>23</v>
      </c>
      <c r="B12" s="30" t="str">
        <f>'12월'!C34</f>
        <v>잡곡밥</v>
      </c>
      <c r="C12" s="30" t="str">
        <f>'12월'!D34</f>
        <v>잡곡밥</v>
      </c>
      <c r="D12" s="30"/>
      <c r="E12" s="30" t="str">
        <f>'12월'!F34</f>
        <v>잡곡밥</v>
      </c>
      <c r="F12" s="64" t="str">
        <f>'12월'!G34</f>
        <v>잡곡밥</v>
      </c>
      <c r="J12" s="39"/>
    </row>
    <row r="13" spans="1:10" ht="20.100000000000001" customHeight="1">
      <c r="A13" s="97"/>
      <c r="B13" s="35" t="str">
        <f>'12월'!C35</f>
        <v>모듬어묵국</v>
      </c>
      <c r="C13" s="35" t="str">
        <f>'12월'!D35</f>
        <v>크림스프</v>
      </c>
      <c r="D13" s="35"/>
      <c r="E13" s="35" t="str">
        <f>'12월'!F35</f>
        <v>콩비지찌개</v>
      </c>
      <c r="F13" s="65" t="str">
        <f>'12월'!G35</f>
        <v>된장찌개</v>
      </c>
    </row>
    <row r="14" spans="1:10" ht="20.100000000000001" customHeight="1">
      <c r="A14" s="97"/>
      <c r="B14" s="35" t="str">
        <f>'12월'!C36</f>
        <v>돈육두루치기</v>
      </c>
      <c r="C14" s="35" t="str">
        <f>'12월'!D36</f>
        <v>돈까스&amp;소스</v>
      </c>
      <c r="D14" s="35"/>
      <c r="E14" s="35" t="str">
        <f>'12월'!F36</f>
        <v>분모자찜닭</v>
      </c>
      <c r="F14" s="65" t="str">
        <f>'12월'!G36</f>
        <v>오징어야채볶음</v>
      </c>
    </row>
    <row r="15" spans="1:10" ht="20.100000000000001" customHeight="1">
      <c r="A15" s="97"/>
      <c r="B15" s="35" t="str">
        <f>'12월'!C37</f>
        <v>비엔나피망볶음</v>
      </c>
      <c r="C15" s="35" t="str">
        <f>'12월'!D37</f>
        <v>로제스파게티</v>
      </c>
      <c r="D15" s="35"/>
      <c r="E15" s="35" t="str">
        <f>'12월'!F37</f>
        <v>볼어묵고추장볶음</v>
      </c>
      <c r="F15" s="65" t="str">
        <f>'12월'!G37</f>
        <v>부추전</v>
      </c>
    </row>
    <row r="16" spans="1:10" ht="20.100000000000001" customHeight="1">
      <c r="A16" s="97"/>
      <c r="B16" s="35" t="str">
        <f>'12월'!C38</f>
        <v>치커리생채</v>
      </c>
      <c r="C16" s="35" t="str">
        <f>'12월'!D38</f>
        <v>그린샐러드&amp;드레싱</v>
      </c>
      <c r="D16" s="35"/>
      <c r="E16" s="35" t="str">
        <f>'12월'!F38</f>
        <v>열무된장무침</v>
      </c>
      <c r="F16" s="65" t="str">
        <f>'12월'!G38</f>
        <v>콩나물무침</v>
      </c>
    </row>
    <row r="17" spans="1:6" ht="20.100000000000001" customHeight="1">
      <c r="A17" s="94"/>
      <c r="B17" s="36" t="str">
        <f>'12월'!C39</f>
        <v>포기김치</v>
      </c>
      <c r="C17" s="36" t="str">
        <f>'12월'!D39</f>
        <v>포기김치</v>
      </c>
      <c r="D17" s="36"/>
      <c r="E17" s="36" t="str">
        <f>'12월'!F39</f>
        <v>포기김치</v>
      </c>
      <c r="F17" s="66" t="str">
        <f>'12월'!G39</f>
        <v>포기김치</v>
      </c>
    </row>
    <row r="18" spans="1:6" ht="20.100000000000001" customHeight="1">
      <c r="A18" s="34" t="s">
        <v>30</v>
      </c>
      <c r="B18" s="27">
        <f>'12월'!C40</f>
        <v>633</v>
      </c>
      <c r="C18" s="27">
        <f>'12월'!D40</f>
        <v>618</v>
      </c>
      <c r="D18" s="27"/>
      <c r="E18" s="27">
        <f>'12월'!F40</f>
        <v>598</v>
      </c>
      <c r="F18" s="67">
        <f>'12월'!G40</f>
        <v>618</v>
      </c>
    </row>
    <row r="19" spans="1:6" ht="20.100000000000001" customHeight="1">
      <c r="A19" s="33" t="s">
        <v>26</v>
      </c>
      <c r="B19" s="29">
        <f>'12월'!C41</f>
        <v>30</v>
      </c>
      <c r="C19" s="29">
        <f>'12월'!D41</f>
        <v>31</v>
      </c>
      <c r="D19" s="29"/>
      <c r="E19" s="29"/>
      <c r="F19" s="68"/>
    </row>
    <row r="20" spans="1:6" ht="20.100000000000001" customHeight="1">
      <c r="A20" s="97" t="s">
        <v>28</v>
      </c>
      <c r="B20" s="30" t="str">
        <f>'12월'!C42</f>
        <v>잡곡밥</v>
      </c>
      <c r="C20" s="30" t="str">
        <f>'12월'!D42</f>
        <v>잡곡밥</v>
      </c>
      <c r="D20" s="30"/>
      <c r="E20" s="30"/>
      <c r="F20" s="64"/>
    </row>
    <row r="21" spans="1:6" ht="20.100000000000001" customHeight="1">
      <c r="A21" s="97"/>
      <c r="B21" s="35" t="str">
        <f>'12월'!C43</f>
        <v>홍합미역국</v>
      </c>
      <c r="C21" s="35" t="str">
        <f>'12월'!D43</f>
        <v>순두부찌개</v>
      </c>
      <c r="D21" s="35"/>
      <c r="E21" s="35"/>
      <c r="F21" s="65"/>
    </row>
    <row r="22" spans="1:6" ht="20.100000000000001" customHeight="1">
      <c r="A22" s="97"/>
      <c r="B22" s="35" t="str">
        <f>'12월'!C44</f>
        <v>돈육강정</v>
      </c>
      <c r="C22" s="35" t="str">
        <f>'12월'!D44</f>
        <v>돈육버섯불고기</v>
      </c>
      <c r="D22" s="35"/>
      <c r="E22" s="35"/>
      <c r="F22" s="65"/>
    </row>
    <row r="23" spans="1:6" ht="20.100000000000001" customHeight="1">
      <c r="A23" s="97"/>
      <c r="B23" s="35" t="str">
        <f>'12월'!C45</f>
        <v>미니새송이조림</v>
      </c>
      <c r="C23" s="35" t="str">
        <f>'12월'!D45</f>
        <v>감자고로케&amp;케찹</v>
      </c>
      <c r="D23" s="35"/>
      <c r="E23" s="35"/>
      <c r="F23" s="65"/>
    </row>
    <row r="24" spans="1:6" ht="20.100000000000001" customHeight="1">
      <c r="A24" s="97"/>
      <c r="B24" s="35" t="str">
        <f>'12월'!C46</f>
        <v>돌나물초무침</v>
      </c>
      <c r="C24" s="35" t="str">
        <f>'12월'!D46</f>
        <v>부추양파무침</v>
      </c>
      <c r="D24" s="35"/>
      <c r="E24" s="35"/>
      <c r="F24" s="65"/>
    </row>
    <row r="25" spans="1:6" ht="20.100000000000001" customHeight="1">
      <c r="A25" s="97"/>
      <c r="B25" s="36" t="str">
        <f>'12월'!C47</f>
        <v>포기김치</v>
      </c>
      <c r="C25" s="36" t="str">
        <f>'12월'!D47</f>
        <v>포기김치</v>
      </c>
      <c r="D25" s="36"/>
      <c r="E25" s="36"/>
      <c r="F25" s="65"/>
    </row>
    <row r="26" spans="1:6" ht="20.100000000000001" customHeight="1">
      <c r="A26" s="34" t="s">
        <v>31</v>
      </c>
      <c r="B26" s="27">
        <f>'12월'!C48</f>
        <v>648</v>
      </c>
      <c r="C26" s="27">
        <f>'12월'!D48</f>
        <v>603</v>
      </c>
      <c r="D26" s="27"/>
      <c r="E26" s="27"/>
      <c r="F26" s="67"/>
    </row>
    <row r="27" spans="1:6" ht="15.75" customHeight="1">
      <c r="A27" s="86" t="s">
        <v>37</v>
      </c>
      <c r="B27" s="87"/>
      <c r="C27" s="87"/>
      <c r="D27" s="87"/>
      <c r="E27" s="87"/>
      <c r="F27" s="88"/>
    </row>
    <row r="28" spans="1:6" ht="16.5" customHeight="1">
      <c r="A28" s="86"/>
      <c r="B28" s="87"/>
      <c r="C28" s="87"/>
      <c r="D28" s="87"/>
      <c r="E28" s="87"/>
      <c r="F28" s="88"/>
    </row>
    <row r="29" spans="1:6">
      <c r="A29" s="86"/>
      <c r="B29" s="87"/>
      <c r="C29" s="87"/>
      <c r="D29" s="87"/>
      <c r="E29" s="87"/>
      <c r="F29" s="88"/>
    </row>
    <row r="30" spans="1:6" ht="61.15" customHeight="1" thickBot="1">
      <c r="A30" s="89"/>
      <c r="B30" s="90"/>
      <c r="C30" s="90"/>
      <c r="D30" s="90"/>
      <c r="E30" s="90"/>
      <c r="F30" s="91"/>
    </row>
    <row r="31" spans="1:6" ht="15.75" customHeight="1">
      <c r="A31" s="20"/>
    </row>
    <row r="32" spans="1:6">
      <c r="A32" s="20"/>
    </row>
  </sheetData>
  <mergeCells count="5">
    <mergeCell ref="A27:F30"/>
    <mergeCell ref="A1:F1"/>
    <mergeCell ref="A4:A9"/>
    <mergeCell ref="A12:A17"/>
    <mergeCell ref="A20:A25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12월</vt:lpstr>
      <vt:lpstr>12월 (1)</vt:lpstr>
      <vt:lpstr>12월 (2)</vt:lpstr>
      <vt:lpstr>'12월'!Print_Area</vt:lpstr>
      <vt:lpstr>'12월 (1)'!Print_Area</vt:lpstr>
      <vt:lpstr>'12월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장애인종합복지관 에덴</cp:lastModifiedBy>
  <cp:revision>291</cp:revision>
  <cp:lastPrinted>2019-10-14T04:27:38Z</cp:lastPrinted>
  <dcterms:created xsi:type="dcterms:W3CDTF">2013-09-23T07:30:42Z</dcterms:created>
  <dcterms:modified xsi:type="dcterms:W3CDTF">2024-12-01T23:50:36Z</dcterms:modified>
</cp:coreProperties>
</file>