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ois\Desktop\청밀\2024.00.TSS 식단표\2024.11\1식 발달장애인 평생교육센터\"/>
    </mc:Choice>
  </mc:AlternateContent>
  <bookViews>
    <workbookView xWindow="696" yWindow="7128" windowWidth="23256" windowHeight="12396" tabRatio="851"/>
  </bookViews>
  <sheets>
    <sheet name="11월" sheetId="4" r:id="rId1"/>
    <sheet name="11월 (1)" sheetId="5" r:id="rId2"/>
    <sheet name="11월 (2)" sheetId="6" r:id="rId3"/>
  </sheets>
  <definedNames>
    <definedName name="_xlnm._FilterDatabase" localSheetId="0" hidden="1">'11월'!$A$5:$G$49</definedName>
    <definedName name="_xlnm.Print_Area" localSheetId="0">'11월'!$A$1:$H$49</definedName>
    <definedName name="_xlnm.Print_Area" localSheetId="1">'11월 (1)'!$A$1:$F$18</definedName>
    <definedName name="_xlnm.Print_Area" localSheetId="2">'11월 (2)'!$A$1:$F$26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C22" i="6" l="1"/>
  <c r="C23" i="6"/>
  <c r="C24" i="6"/>
  <c r="C25" i="6"/>
  <c r="C21" i="6"/>
  <c r="C17" i="4" l="1"/>
  <c r="D17" i="4" l="1"/>
  <c r="E17" i="4" s="1"/>
  <c r="F17" i="4" s="1"/>
  <c r="G17" i="4" s="1"/>
  <c r="F26" i="6"/>
  <c r="F22" i="6"/>
  <c r="F23" i="6"/>
  <c r="F24" i="6"/>
  <c r="F25" i="6"/>
  <c r="F21" i="6"/>
  <c r="F20" i="6"/>
  <c r="D14" i="5"/>
  <c r="D15" i="5"/>
  <c r="D16" i="5"/>
  <c r="D17" i="5"/>
  <c r="D18" i="5"/>
  <c r="D13" i="5"/>
  <c r="D12" i="5"/>
  <c r="D16" i="6"/>
  <c r="D15" i="6"/>
  <c r="D14" i="6"/>
  <c r="D13" i="6"/>
  <c r="E8" i="6"/>
  <c r="E7" i="6"/>
  <c r="E6" i="6"/>
  <c r="E5" i="6"/>
  <c r="C25" i="4" l="1"/>
  <c r="D25" i="4" s="1"/>
  <c r="E26" i="6"/>
  <c r="E25" i="6"/>
  <c r="E24" i="6"/>
  <c r="E23" i="6"/>
  <c r="E22" i="6"/>
  <c r="E21" i="6"/>
  <c r="E20" i="6"/>
  <c r="D26" i="6"/>
  <c r="D25" i="6"/>
  <c r="D24" i="6"/>
  <c r="D23" i="6"/>
  <c r="D22" i="6"/>
  <c r="D21" i="6"/>
  <c r="D20" i="6"/>
  <c r="C26" i="6"/>
  <c r="C20" i="6"/>
  <c r="B26" i="6"/>
  <c r="B25" i="6"/>
  <c r="B24" i="6"/>
  <c r="B23" i="6"/>
  <c r="B22" i="6"/>
  <c r="B21" i="6"/>
  <c r="B20" i="6"/>
  <c r="F18" i="6"/>
  <c r="F17" i="6"/>
  <c r="F16" i="6"/>
  <c r="F15" i="6"/>
  <c r="F14" i="6"/>
  <c r="F13" i="6"/>
  <c r="F12" i="6"/>
  <c r="E18" i="6"/>
  <c r="E17" i="6"/>
  <c r="E16" i="6"/>
  <c r="E15" i="6"/>
  <c r="E14" i="6"/>
  <c r="E13" i="6"/>
  <c r="E12" i="6"/>
  <c r="D18" i="6"/>
  <c r="D17" i="6"/>
  <c r="D12" i="6"/>
  <c r="C18" i="6"/>
  <c r="C17" i="6"/>
  <c r="C16" i="6"/>
  <c r="C15" i="6"/>
  <c r="C14" i="6"/>
  <c r="C13" i="6"/>
  <c r="C12" i="6"/>
  <c r="B18" i="6"/>
  <c r="B17" i="6"/>
  <c r="B16" i="6"/>
  <c r="B15" i="6"/>
  <c r="B14" i="6"/>
  <c r="B13" i="6"/>
  <c r="B12" i="6"/>
  <c r="F10" i="6"/>
  <c r="F9" i="6"/>
  <c r="F8" i="6"/>
  <c r="F7" i="6"/>
  <c r="F6" i="6"/>
  <c r="F5" i="6"/>
  <c r="F4" i="6"/>
  <c r="E10" i="6"/>
  <c r="E9" i="6"/>
  <c r="E4" i="6"/>
  <c r="D10" i="6"/>
  <c r="D9" i="6"/>
  <c r="D8" i="6"/>
  <c r="D7" i="6"/>
  <c r="D6" i="6"/>
  <c r="D5" i="6"/>
  <c r="D4" i="6"/>
  <c r="C10" i="6"/>
  <c r="C9" i="6"/>
  <c r="C8" i="6"/>
  <c r="C7" i="6"/>
  <c r="C6" i="6"/>
  <c r="C5" i="6"/>
  <c r="C4" i="6"/>
  <c r="B10" i="6"/>
  <c r="B9" i="6"/>
  <c r="B8" i="6"/>
  <c r="B7" i="6"/>
  <c r="B6" i="6"/>
  <c r="B5" i="6"/>
  <c r="B4" i="6"/>
  <c r="F18" i="5"/>
  <c r="F17" i="5"/>
  <c r="F16" i="5"/>
  <c r="F15" i="5"/>
  <c r="F14" i="5"/>
  <c r="F13" i="5"/>
  <c r="F12" i="5"/>
  <c r="E18" i="5"/>
  <c r="E17" i="5"/>
  <c r="E16" i="5"/>
  <c r="E15" i="5"/>
  <c r="E14" i="5"/>
  <c r="E13" i="5"/>
  <c r="E12" i="5"/>
  <c r="C18" i="5"/>
  <c r="C17" i="5"/>
  <c r="C16" i="5"/>
  <c r="C15" i="5"/>
  <c r="C14" i="5"/>
  <c r="C13" i="5"/>
  <c r="C12" i="5"/>
  <c r="B18" i="5"/>
  <c r="B17" i="5"/>
  <c r="B16" i="5"/>
  <c r="B15" i="5"/>
  <c r="B14" i="5"/>
  <c r="B13" i="5"/>
  <c r="B12" i="5"/>
  <c r="F10" i="5"/>
  <c r="F9" i="5"/>
  <c r="F8" i="5"/>
  <c r="F7" i="5"/>
  <c r="F6" i="5"/>
  <c r="F5" i="5"/>
  <c r="F4" i="5"/>
  <c r="B3" i="6"/>
  <c r="F11" i="5"/>
  <c r="E11" i="5"/>
  <c r="D11" i="5"/>
  <c r="C11" i="5"/>
  <c r="B11" i="5"/>
  <c r="F3" i="5"/>
  <c r="E25" i="4" l="1"/>
  <c r="C3" i="6"/>
  <c r="F25" i="4" l="1"/>
  <c r="D3" i="6"/>
  <c r="G25" i="4" l="1"/>
  <c r="E3" i="6"/>
  <c r="C33" i="4" l="1"/>
  <c r="B11" i="6" s="1"/>
  <c r="F3" i="6"/>
  <c r="D33" i="4" l="1"/>
  <c r="E33" i="4" l="1"/>
  <c r="C11" i="6"/>
  <c r="F33" i="4" l="1"/>
  <c r="D11" i="6"/>
  <c r="G33" i="4" l="1"/>
  <c r="E11" i="6"/>
  <c r="C41" i="4" l="1"/>
  <c r="B19" i="6" s="1"/>
  <c r="F11" i="6"/>
  <c r="D41" i="4" l="1"/>
  <c r="E41" i="4" l="1"/>
  <c r="C19" i="6"/>
  <c r="F41" i="4" l="1"/>
  <c r="D19" i="6"/>
  <c r="G41" i="4" l="1"/>
  <c r="F19" i="6" s="1"/>
  <c r="E19" i="6"/>
</calcChain>
</file>

<file path=xl/sharedStrings.xml><?xml version="1.0" encoding="utf-8"?>
<sst xmlns="http://schemas.openxmlformats.org/spreadsheetml/2006/main" count="188" uniqueCount="137">
  <si>
    <t>영양강화 DAY</t>
  </si>
  <si>
    <t>LOHAS DAY</t>
  </si>
  <si>
    <t>월</t>
  </si>
  <si>
    <t xml:space="preserve">  </t>
  </si>
  <si>
    <t>점심</t>
  </si>
  <si>
    <t>금</t>
  </si>
  <si>
    <t>화</t>
  </si>
  <si>
    <t>저염 DAY</t>
  </si>
  <si>
    <t>항산화 DAY</t>
  </si>
  <si>
    <t>활력DAY</t>
  </si>
  <si>
    <t>항산화DAY</t>
  </si>
  <si>
    <t>저염DAY</t>
  </si>
  <si>
    <t>활력강화 DAY</t>
  </si>
  <si>
    <t>수</t>
    <phoneticPr fontId="28" type="noConversion"/>
  </si>
  <si>
    <t>목</t>
    <phoneticPr fontId="28" type="noConversion"/>
  </si>
  <si>
    <t>열량</t>
    <phoneticPr fontId="28" type="noConversion"/>
  </si>
  <si>
    <t>요 일</t>
    <phoneticPr fontId="41" type="noConversion"/>
  </si>
  <si>
    <t>월요일</t>
    <phoneticPr fontId="41" type="noConversion"/>
  </si>
  <si>
    <t>화요일</t>
    <phoneticPr fontId="41" type="noConversion"/>
  </si>
  <si>
    <t>수요일</t>
  </si>
  <si>
    <t>목요일</t>
  </si>
  <si>
    <t>금요일</t>
  </si>
  <si>
    <t>일 자</t>
    <phoneticPr fontId="41" type="noConversion"/>
  </si>
  <si>
    <t>중 식</t>
    <phoneticPr fontId="41" type="noConversion"/>
  </si>
  <si>
    <t>요일</t>
    <phoneticPr fontId="42" type="noConversion"/>
  </si>
  <si>
    <t>월요일</t>
    <phoneticPr fontId="41" type="noConversion"/>
  </si>
  <si>
    <t>일 자</t>
    <phoneticPr fontId="41" type="noConversion"/>
  </si>
  <si>
    <t>중 식</t>
    <phoneticPr fontId="41" type="noConversion"/>
  </si>
  <si>
    <t>중 식</t>
    <phoneticPr fontId="41" type="noConversion"/>
  </si>
  <si>
    <t>열량</t>
    <phoneticPr fontId="42" type="noConversion"/>
  </si>
  <si>
    <t>열량</t>
    <phoneticPr fontId="42" type="noConversion"/>
  </si>
  <si>
    <t>열량</t>
    <phoneticPr fontId="42" type="noConversion"/>
  </si>
  <si>
    <t>열량</t>
    <phoneticPr fontId="42" type="noConversion"/>
  </si>
  <si>
    <t>수요일</t>
    <phoneticPr fontId="28" type="noConversion"/>
  </si>
  <si>
    <t>열량</t>
    <phoneticPr fontId="28" type="noConversion"/>
  </si>
  <si>
    <t>열량</t>
    <phoneticPr fontId="42" type="noConversion"/>
  </si>
  <si>
    <t>잡곡밥</t>
    <phoneticPr fontId="28" type="noConversion"/>
  </si>
  <si>
    <r>
      <t xml:space="preserve">◆ 원산지 표시 ◆
쌀:국내산 / 배추김치:배추(국내산),고춧가루(국내산) / 소고기 및 가공품:호주산 / 돼지고기 및 가공품:국내산 
두부(콩):수입산 명태(북어,코다리):러시아산 / 오리:중국산 / 고등어:국내산 / 갈치:모로코산 / 낙지,쭈꾸미:베트남산 
꽃게:중국산 / 참치캔(가다랑어):원양산 / 닭 및 가공품:별도표시 / 오징어:중국산 / 오징어가공품:별도표시
 </t>
    </r>
    <r>
      <rPr>
        <b/>
        <sz val="10"/>
        <color rgb="FF002060"/>
        <rFont val="맑은 고딕"/>
        <family val="3"/>
        <charset val="129"/>
      </rPr>
      <t>◆ 식단표 작성 : 청밀 영양사 심혜영</t>
    </r>
    <phoneticPr fontId="28" type="noConversion"/>
  </si>
  <si>
    <r>
      <t xml:space="preserve">◆ 원산지 표시 ◆
쌀:국내산 / 배추김치:배추(국내산),고춧가루(국내산) / 소고기 및 가공품:호주산 / 돼지고기 및 가공품:국내산 
두부(콩):수입산 명태(북어,코다리):러시아산 / 오리:중국산 / 고등어:국내산 / 갈치:모로코산 / 낙지,쭈꾸미:베트남산 
꽃게:중국산 / 참치캔(가다랑어):원양산 / 닭 및 가공품:별도표시 / 오징어:중국산 / 오징어가공품:별도표시
 </t>
    </r>
    <r>
      <rPr>
        <b/>
        <sz val="10"/>
        <color rgb="FF002060"/>
        <rFont val="맑은 고딕"/>
        <family val="3"/>
        <charset val="129"/>
      </rPr>
      <t>◆ 식단표 작성 : 청밀 영양사 심혜영</t>
    </r>
    <phoneticPr fontId="28" type="noConversion"/>
  </si>
  <si>
    <t>잡곡밥</t>
    <phoneticPr fontId="28" type="noConversion"/>
  </si>
  <si>
    <t>오므라이스&amp;소스</t>
    <phoneticPr fontId="28" type="noConversion"/>
  </si>
  <si>
    <t>팽이미소장국</t>
    <phoneticPr fontId="28" type="noConversion"/>
  </si>
  <si>
    <t>후랑크소시지구이</t>
    <phoneticPr fontId="28" type="noConversion"/>
  </si>
  <si>
    <t>돈육김치찜</t>
    <phoneticPr fontId="28" type="noConversion"/>
  </si>
  <si>
    <t>해물콩나물찜</t>
    <phoneticPr fontId="28" type="noConversion"/>
  </si>
  <si>
    <t>감자전</t>
    <phoneticPr fontId="28" type="noConversion"/>
  </si>
  <si>
    <t>한식잡채</t>
    <phoneticPr fontId="28" type="noConversion"/>
  </si>
  <si>
    <t>야채스크램블</t>
    <phoneticPr fontId="28" type="noConversion"/>
  </si>
  <si>
    <t>우엉조림</t>
    <phoneticPr fontId="28" type="noConversion"/>
  </si>
  <si>
    <t>포기김치</t>
    <phoneticPr fontId="28" type="noConversion"/>
  </si>
  <si>
    <t>깍두기</t>
    <phoneticPr fontId="28" type="noConversion"/>
  </si>
  <si>
    <t>유부우동</t>
    <phoneticPr fontId="28" type="noConversion"/>
  </si>
  <si>
    <t>잡곡밥</t>
  </si>
  <si>
    <t>추가밥</t>
    <phoneticPr fontId="28" type="noConversion"/>
  </si>
  <si>
    <t>콩비지찌개</t>
  </si>
  <si>
    <t>닭볶음탕</t>
    <phoneticPr fontId="28" type="noConversion"/>
  </si>
  <si>
    <t>돈육메추리알조림</t>
  </si>
  <si>
    <t>무들깨나물</t>
  </si>
  <si>
    <t>오이양파무침</t>
  </si>
  <si>
    <t>상추겉절이</t>
  </si>
  <si>
    <t>락교</t>
    <phoneticPr fontId="28" type="noConversion"/>
  </si>
  <si>
    <t>부추양파무침</t>
  </si>
  <si>
    <t>잡곡밥</t>
    <phoneticPr fontId="28" type="noConversion"/>
  </si>
  <si>
    <t>홍합무국</t>
  </si>
  <si>
    <t>설렁탕&amp;소면</t>
  </si>
  <si>
    <t>근대된장국</t>
  </si>
  <si>
    <t>닭강정</t>
  </si>
  <si>
    <t>떡갈비브로컬리조림</t>
    <phoneticPr fontId="28" type="noConversion"/>
  </si>
  <si>
    <t>해물김치전</t>
    <phoneticPr fontId="28" type="noConversion"/>
  </si>
  <si>
    <t>동그랑땡전</t>
    <phoneticPr fontId="28" type="noConversion"/>
  </si>
  <si>
    <t>궁중떡볶이</t>
  </si>
  <si>
    <t>오징어링튀김</t>
  </si>
  <si>
    <t>연두부&amp;양념장</t>
  </si>
  <si>
    <t>감자양념조림</t>
  </si>
  <si>
    <t>마늘쫑무침</t>
  </si>
  <si>
    <t>오이고추쌈장무침</t>
    <phoneticPr fontId="28" type="noConversion"/>
  </si>
  <si>
    <t>콩나물파채무침</t>
    <phoneticPr fontId="28" type="noConversion"/>
  </si>
  <si>
    <t>숙주나물</t>
    <phoneticPr fontId="28" type="noConversion"/>
  </si>
  <si>
    <t>포기김치</t>
  </si>
  <si>
    <t>깍두기</t>
  </si>
  <si>
    <t>햄김치볶음밥</t>
    <phoneticPr fontId="28" type="noConversion"/>
  </si>
  <si>
    <t>잡곡밥</t>
    <phoneticPr fontId="28" type="noConversion"/>
  </si>
  <si>
    <t>모듬어묵국</t>
  </si>
  <si>
    <t>미역미소국</t>
    <phoneticPr fontId="28" type="noConversion"/>
  </si>
  <si>
    <t>닭갈비</t>
  </si>
  <si>
    <t>계란후라이</t>
    <phoneticPr fontId="28" type="noConversion"/>
  </si>
  <si>
    <t>오징어떡볶음</t>
  </si>
  <si>
    <t>콘샐러드</t>
    <phoneticPr fontId="28" type="noConversion"/>
  </si>
  <si>
    <t>오이지무침</t>
  </si>
  <si>
    <t>잡곡밥</t>
    <phoneticPr fontId="28" type="noConversion"/>
  </si>
  <si>
    <t>육개장</t>
  </si>
  <si>
    <t>케이준치킨샐러드</t>
  </si>
  <si>
    <t>볼어묵조림</t>
  </si>
  <si>
    <t>깍두기</t>
    <phoneticPr fontId="28" type="noConversion"/>
  </si>
  <si>
    <t>동태전</t>
  </si>
  <si>
    <t>요구르트</t>
    <phoneticPr fontId="28" type="noConversion"/>
  </si>
  <si>
    <t>깍두기</t>
    <phoneticPr fontId="28" type="noConversion"/>
  </si>
  <si>
    <t>오복지무침</t>
    <phoneticPr fontId="28" type="noConversion"/>
  </si>
  <si>
    <t>바지락순두부찌개</t>
    <phoneticPr fontId="28" type="noConversion"/>
  </si>
  <si>
    <t>해쉬브라운&amp;케찹</t>
    <phoneticPr fontId="28" type="noConversion"/>
  </si>
  <si>
    <t>돈육두루치기</t>
    <phoneticPr fontId="28" type="noConversion"/>
  </si>
  <si>
    <t>파래김&amp;양념장</t>
    <phoneticPr fontId="28" type="noConversion"/>
  </si>
  <si>
    <t>함박스테이크&amp;소스</t>
    <phoneticPr fontId="28" type="noConversion"/>
  </si>
  <si>
    <t>매콤두부조림</t>
    <phoneticPr fontId="28" type="noConversion"/>
  </si>
  <si>
    <t>치커리생채</t>
    <phoneticPr fontId="28" type="noConversion"/>
  </si>
  <si>
    <t>마카로니샐러드</t>
    <phoneticPr fontId="28" type="noConversion"/>
  </si>
  <si>
    <t>도토리묵야채무침</t>
    <phoneticPr fontId="28" type="noConversion"/>
  </si>
  <si>
    <t>시래기된장국</t>
    <phoneticPr fontId="28" type="noConversion"/>
  </si>
  <si>
    <t>콩나물국</t>
    <phoneticPr fontId="28" type="noConversion"/>
  </si>
  <si>
    <r>
      <rPr>
        <b/>
        <sz val="10"/>
        <color rgb="FF000000"/>
        <rFont val="맑은 고딕"/>
        <family val="3"/>
        <charset val="129"/>
      </rPr>
      <t>◆ 원산지 표시 ◆
쌀:국내산 / 배추김치:배추(국내산),고춧가루(국내산) / 소고기 및 가공품:호주산 / 돼지고기 및 가공품:국내산 / 두부(콩):수입산
명태(북어,코다리):러시아산 / 오리:중국산 / 고등어:국내산 / 갈치:모로코산 / 낙지,쭈꾸미:베트남산 / 꽃게:중국산
참치캔(가다랑어):원양산 / 닭 및 가공품:별도표시 / 오징어:중국산 / 오징어가공품:별도표시</t>
    </r>
    <r>
      <rPr>
        <b/>
        <sz val="10"/>
        <color rgb="FFC00000"/>
        <rFont val="맑은 고딕"/>
        <family val="3"/>
        <charset val="129"/>
      </rPr>
      <t xml:space="preserve">
</t>
    </r>
    <r>
      <rPr>
        <b/>
        <sz val="10"/>
        <color rgb="FF002060"/>
        <rFont val="맑은 고딕"/>
        <family val="3"/>
        <charset val="129"/>
      </rPr>
      <t xml:space="preserve">◆ 식단표 작성 : 청밀 영양사 심혜영 </t>
    </r>
    <r>
      <rPr>
        <b/>
        <sz val="20"/>
        <color rgb="FF000000"/>
        <rFont val="맑은 고딕"/>
        <family val="3"/>
        <charset val="129"/>
      </rPr>
      <t xml:space="preserve">
에덴장애인종합복지관</t>
    </r>
    <phoneticPr fontId="28" type="noConversion"/>
  </si>
  <si>
    <t>[2024년 11월] 에덴장애인종합복지관 식단표</t>
    <phoneticPr fontId="41" type="noConversion"/>
  </si>
  <si>
    <t>브로컬리맛살볶음</t>
  </si>
  <si>
    <t>무생채</t>
  </si>
  <si>
    <t>들깨미역국</t>
  </si>
  <si>
    <t>돈까스&amp;소스</t>
  </si>
  <si>
    <t>황도샐러드</t>
  </si>
  <si>
    <t>연근조림</t>
  </si>
  <si>
    <t>양배추찜&amp;쌈장</t>
  </si>
  <si>
    <t>홍합미역국</t>
    <phoneticPr fontId="28" type="noConversion"/>
  </si>
  <si>
    <t>콩나물무침</t>
    <phoneticPr fontId="28" type="noConversion"/>
  </si>
  <si>
    <t>김구이</t>
    <phoneticPr fontId="28" type="noConversion"/>
  </si>
  <si>
    <t>숙주굴소스볶음</t>
    <phoneticPr fontId="28" type="noConversion"/>
  </si>
  <si>
    <t>버섯된장찌개</t>
    <phoneticPr fontId="28" type="noConversion"/>
  </si>
  <si>
    <t>호박고추장찌개</t>
    <phoneticPr fontId="28" type="noConversion"/>
  </si>
  <si>
    <t>미역초무침</t>
    <phoneticPr fontId="28" type="noConversion"/>
  </si>
  <si>
    <t>브로컬리&amp;초장</t>
    <phoneticPr fontId="28" type="noConversion"/>
  </si>
  <si>
    <t>무채맑은국</t>
    <phoneticPr fontId="28" type="noConversion"/>
  </si>
  <si>
    <t>어묵곤약조림</t>
    <phoneticPr fontId="28" type="noConversion"/>
  </si>
  <si>
    <t>감자수제비국</t>
    <phoneticPr fontId="28" type="noConversion"/>
  </si>
  <si>
    <t>돈사태찜</t>
    <phoneticPr fontId="28" type="noConversion"/>
  </si>
  <si>
    <t>얼갈이된장국</t>
    <phoneticPr fontId="28" type="noConversion"/>
  </si>
  <si>
    <t>물만두계란국</t>
    <phoneticPr fontId="28" type="noConversion"/>
  </si>
  <si>
    <t>무오이장아찌</t>
    <phoneticPr fontId="28" type="noConversion"/>
  </si>
  <si>
    <t>미역줄기볶음</t>
    <phoneticPr fontId="28" type="noConversion"/>
  </si>
  <si>
    <t>돈육당면불고기</t>
    <phoneticPr fontId="28" type="noConversion"/>
  </si>
  <si>
    <t>새우감자고로케</t>
    <phoneticPr fontId="28" type="noConversion"/>
  </si>
  <si>
    <t>새송이버섯장조림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</si>
</sst>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53">
    <font>
      <sz val="11"/>
      <color rgb="FF000000"/>
      <name val="돋움"/>
    </font>
    <font>
      <sz val="11"/>
      <color rgb="FF000000"/>
      <name val="맑은 고딕"/>
      <family val="3"/>
      <charset val="129"/>
    </font>
    <font>
      <sz val="11"/>
      <color rgb="FFFFFFFF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1"/>
      <color rgb="FFFF9900"/>
      <name val="맑은 고딕"/>
      <family val="3"/>
      <charset val="129"/>
    </font>
    <font>
      <sz val="11"/>
      <color rgb="FF800080"/>
      <name val="맑은 고딕"/>
      <family val="3"/>
      <charset val="129"/>
    </font>
    <font>
      <sz val="11"/>
      <color rgb="FF993300"/>
      <name val="맑은 고딕"/>
      <family val="3"/>
      <charset val="129"/>
    </font>
    <font>
      <i/>
      <sz val="11"/>
      <color rgb="FF808080"/>
      <name val="맑은 고딕"/>
      <family val="3"/>
      <charset val="129"/>
    </font>
    <font>
      <b/>
      <sz val="11"/>
      <color rgb="FFFFFFFF"/>
      <name val="맑은 고딕"/>
      <family val="3"/>
      <charset val="129"/>
    </font>
    <font>
      <sz val="10"/>
      <color rgb="FF000000"/>
      <name val="한컴바탕"/>
      <family val="1"/>
      <charset val="129"/>
    </font>
    <font>
      <sz val="11"/>
      <color rgb="FFFF99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333399"/>
      <name val="맑은 고딕"/>
      <family val="3"/>
      <charset val="129"/>
    </font>
    <font>
      <b/>
      <sz val="18"/>
      <color rgb="FF003366"/>
      <name val="맑은 고딕"/>
      <family val="3"/>
      <charset val="129"/>
    </font>
    <font>
      <b/>
      <sz val="15"/>
      <color rgb="FF003366"/>
      <name val="맑은 고딕"/>
      <family val="3"/>
      <charset val="129"/>
    </font>
    <font>
      <b/>
      <sz val="13"/>
      <color rgb="FF003366"/>
      <name val="맑은 고딕"/>
      <family val="3"/>
      <charset val="129"/>
    </font>
    <font>
      <b/>
      <sz val="11"/>
      <color rgb="FF003366"/>
      <name val="맑은 고딕"/>
      <family val="3"/>
      <charset val="129"/>
    </font>
    <font>
      <sz val="11"/>
      <color rgb="FF008000"/>
      <name val="맑은 고딕"/>
      <family val="3"/>
      <charset val="129"/>
    </font>
    <font>
      <b/>
      <sz val="11"/>
      <color rgb="FF333333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12"/>
      <color rgb="FF15943E"/>
      <name val="맑은 고딕"/>
      <family val="3"/>
      <charset val="129"/>
    </font>
    <font>
      <b/>
      <sz val="12"/>
      <color rgb="FFBD3D3D"/>
      <name val="맑은 고딕"/>
      <family val="3"/>
      <charset val="129"/>
    </font>
    <font>
      <b/>
      <sz val="12"/>
      <color rgb="FF2F7880"/>
      <name val="맑은 고딕"/>
      <family val="3"/>
      <charset val="129"/>
    </font>
    <font>
      <b/>
      <sz val="12"/>
      <color rgb="FFAC7A12"/>
      <name val="맑은 고딕"/>
      <family val="3"/>
      <charset val="129"/>
    </font>
    <font>
      <b/>
      <sz val="12"/>
      <color rgb="FF2B5686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b/>
      <sz val="12"/>
      <color rgb="FFFFFFFF"/>
      <name val="맑은 고딕"/>
      <family val="3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  <font>
      <b/>
      <sz val="18"/>
      <color rgb="FF993366"/>
      <name val="맑은 고딕"/>
      <family val="3"/>
      <charset val="129"/>
    </font>
    <font>
      <b/>
      <sz val="18"/>
      <color rgb="FFFF9900"/>
      <name val="맑은 고딕"/>
      <family val="3"/>
      <charset val="129"/>
    </font>
    <font>
      <b/>
      <sz val="18"/>
      <color rgb="FF808000"/>
      <name val="맑은 고딕"/>
      <family val="3"/>
      <charset val="129"/>
    </font>
    <font>
      <b/>
      <sz val="18"/>
      <color rgb="FF339966"/>
      <name val="맑은 고딕"/>
      <family val="3"/>
      <charset val="129"/>
    </font>
    <font>
      <b/>
      <sz val="18"/>
      <color rgb="FF333399"/>
      <name val="맑은 고딕"/>
      <family val="3"/>
      <charset val="129"/>
    </font>
    <font>
      <b/>
      <sz val="22"/>
      <color rgb="FF000000"/>
      <name val="맑은 고딕"/>
      <family val="3"/>
      <charset val="129"/>
    </font>
    <font>
      <b/>
      <sz val="15"/>
      <name val="맑은 고딕"/>
      <family val="3"/>
      <charset val="129"/>
    </font>
    <font>
      <b/>
      <sz val="15"/>
      <color rgb="FF000000"/>
      <name val="맑은 고딕"/>
      <family val="3"/>
      <charset val="129"/>
    </font>
    <font>
      <b/>
      <sz val="8"/>
      <color rgb="FF000000"/>
      <name val="맑은 고딕"/>
      <family val="3"/>
      <charset val="129"/>
    </font>
    <font>
      <b/>
      <sz val="10"/>
      <color rgb="FFC00000"/>
      <name val="맑은 고딕"/>
      <family val="3"/>
      <charset val="129"/>
    </font>
    <font>
      <b/>
      <sz val="10"/>
      <color rgb="FF00206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0"/>
      <color theme="1"/>
      <name val="맑은 고딕"/>
      <family val="3"/>
      <charset val="129"/>
    </font>
    <font>
      <b/>
      <sz val="23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sz val="11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1"/>
      <name val="맑은 고딕"/>
      <family val="3"/>
      <charset val="129"/>
    </font>
    <font>
      <b/>
      <sz val="20"/>
      <color rgb="FF000000"/>
      <name val="맑은 고딕"/>
      <family val="3"/>
      <charset val="129"/>
    </font>
    <font>
      <b/>
      <sz val="18"/>
      <color theme="1"/>
      <name val="맑은 고딕"/>
      <family val="3"/>
      <charset val="129"/>
    </font>
  </fonts>
  <fills count="29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5BF4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0">
    <xf numFmtId="0" fontId="0" fillId="0" borderId="0"/>
    <xf numFmtId="0" fontId="1" fillId="2" borderId="0">
      <alignment vertical="center"/>
    </xf>
    <xf numFmtId="0" fontId="1" fillId="3" borderId="0">
      <alignment vertical="center"/>
    </xf>
    <xf numFmtId="0" fontId="1" fillId="4" borderId="0">
      <alignment vertical="center"/>
    </xf>
    <xf numFmtId="0" fontId="1" fillId="5" borderId="0">
      <alignment vertical="center"/>
    </xf>
    <xf numFmtId="0" fontId="1" fillId="6" borderId="0">
      <alignment vertical="center"/>
    </xf>
    <xf numFmtId="0" fontId="1" fillId="7" borderId="0">
      <alignment vertical="center"/>
    </xf>
    <xf numFmtId="0" fontId="1" fillId="8" borderId="0">
      <alignment vertical="center"/>
    </xf>
    <xf numFmtId="0" fontId="1" fillId="9" borderId="0">
      <alignment vertical="center"/>
    </xf>
    <xf numFmtId="0" fontId="1" fillId="10" borderId="0">
      <alignment vertical="center"/>
    </xf>
    <xf numFmtId="0" fontId="1" fillId="5" borderId="0">
      <alignment vertical="center"/>
    </xf>
    <xf numFmtId="0" fontId="1" fillId="8" borderId="0">
      <alignment vertical="center"/>
    </xf>
    <xf numFmtId="0" fontId="1" fillId="11" borderId="0">
      <alignment vertical="center"/>
    </xf>
    <xf numFmtId="0" fontId="2" fillId="12" borderId="0">
      <alignment vertical="center"/>
    </xf>
    <xf numFmtId="0" fontId="2" fillId="9" borderId="0">
      <alignment vertical="center"/>
    </xf>
    <xf numFmtId="0" fontId="2" fillId="10" borderId="0">
      <alignment vertical="center"/>
    </xf>
    <xf numFmtId="0" fontId="2" fillId="13" borderId="0">
      <alignment vertical="center"/>
    </xf>
    <xf numFmtId="0" fontId="2" fillId="14" borderId="0">
      <alignment vertical="center"/>
    </xf>
    <xf numFmtId="0" fontId="2" fillId="15" borderId="0">
      <alignment vertical="center"/>
    </xf>
    <xf numFmtId="0" fontId="2" fillId="16" borderId="0">
      <alignment vertical="center"/>
    </xf>
    <xf numFmtId="0" fontId="2" fillId="17" borderId="0">
      <alignment vertical="center"/>
    </xf>
    <xf numFmtId="0" fontId="2" fillId="18" borderId="0">
      <alignment vertical="center"/>
    </xf>
    <xf numFmtId="0" fontId="2" fillId="13" borderId="0">
      <alignment vertical="center"/>
    </xf>
    <xf numFmtId="0" fontId="2" fillId="14" borderId="0">
      <alignment vertical="center"/>
    </xf>
    <xf numFmtId="0" fontId="2" fillId="19" borderId="0">
      <alignment vertical="center"/>
    </xf>
    <xf numFmtId="0" fontId="3" fillId="0" borderId="0">
      <alignment vertical="center"/>
    </xf>
    <xf numFmtId="0" fontId="4" fillId="20" borderId="1">
      <alignment vertical="center"/>
    </xf>
    <xf numFmtId="0" fontId="5" fillId="3" borderId="0">
      <alignment vertical="center"/>
    </xf>
    <xf numFmtId="0" fontId="1" fillId="21" borderId="2">
      <alignment vertical="center"/>
    </xf>
    <xf numFmtId="0" fontId="6" fillId="22" borderId="0">
      <alignment vertical="center"/>
    </xf>
    <xf numFmtId="0" fontId="7" fillId="0" borderId="0">
      <alignment vertical="center"/>
    </xf>
    <xf numFmtId="0" fontId="8" fillId="23" borderId="3">
      <alignment vertical="center"/>
    </xf>
    <xf numFmtId="41" fontId="27" fillId="0" borderId="0">
      <alignment vertical="center"/>
    </xf>
    <xf numFmtId="0" fontId="9" fillId="0" borderId="0"/>
    <xf numFmtId="0" fontId="10" fillId="0" borderId="4">
      <alignment vertical="center"/>
    </xf>
    <xf numFmtId="0" fontId="11" fillId="0" borderId="5">
      <alignment vertical="center"/>
    </xf>
    <xf numFmtId="0" fontId="12" fillId="7" borderId="1">
      <alignment vertical="center"/>
    </xf>
    <xf numFmtId="0" fontId="13" fillId="0" borderId="0">
      <alignment vertical="center"/>
    </xf>
    <xf numFmtId="0" fontId="14" fillId="0" borderId="6">
      <alignment vertical="center"/>
    </xf>
    <xf numFmtId="0" fontId="15" fillId="0" borderId="7">
      <alignment vertical="center"/>
    </xf>
    <xf numFmtId="0" fontId="16" fillId="0" borderId="8">
      <alignment vertical="center"/>
    </xf>
    <xf numFmtId="0" fontId="16" fillId="0" borderId="0">
      <alignment vertical="center"/>
    </xf>
    <xf numFmtId="0" fontId="17" fillId="4" borderId="0">
      <alignment vertical="center"/>
    </xf>
    <xf numFmtId="0" fontId="18" fillId="20" borderId="9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0" fillId="0" borderId="0">
      <alignment vertical="center"/>
    </xf>
    <xf numFmtId="0" fontId="43" fillId="0" borderId="0"/>
    <xf numFmtId="0" fontId="43" fillId="0" borderId="0"/>
  </cellStyleXfs>
  <cellXfs count="97">
    <xf numFmtId="0" fontId="0" fillId="0" borderId="0" xfId="0" applyNumberFormat="1"/>
    <xf numFmtId="0" fontId="19" fillId="0" borderId="0" xfId="0" applyNumberFormat="1" applyFont="1"/>
    <xf numFmtId="0" fontId="20" fillId="0" borderId="13" xfId="0" applyNumberFormat="1" applyFont="1" applyFill="1" applyBorder="1" applyAlignment="1" applyProtection="1">
      <alignment horizontal="center" vertical="center" wrapText="1"/>
    </xf>
    <xf numFmtId="0" fontId="22" fillId="0" borderId="13" xfId="0" applyNumberFormat="1" applyFont="1" applyFill="1" applyBorder="1" applyAlignment="1" applyProtection="1">
      <alignment horizontal="center" vertical="center" wrapText="1"/>
    </xf>
    <xf numFmtId="0" fontId="23" fillId="0" borderId="14" xfId="0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/>
    <xf numFmtId="0" fontId="26" fillId="24" borderId="10" xfId="0" applyNumberFormat="1" applyFont="1" applyFill="1" applyBorder="1" applyAlignment="1" applyProtection="1">
      <alignment horizontal="center" vertical="center" wrapText="1"/>
    </xf>
    <xf numFmtId="0" fontId="26" fillId="24" borderId="18" xfId="0" applyNumberFormat="1" applyFont="1" applyFill="1" applyBorder="1" applyAlignment="1" applyProtection="1">
      <alignment horizontal="center" vertical="center" wrapText="1"/>
    </xf>
    <xf numFmtId="0" fontId="21" fillId="0" borderId="19" xfId="0" applyNumberFormat="1" applyFont="1" applyFill="1" applyBorder="1" applyAlignment="1" applyProtection="1">
      <alignment horizontal="center" vertical="center" wrapText="1"/>
    </xf>
    <xf numFmtId="0" fontId="26" fillId="24" borderId="21" xfId="0" applyNumberFormat="1" applyFont="1" applyFill="1" applyBorder="1" applyAlignment="1" applyProtection="1">
      <alignment horizontal="left" vertical="center" wrapText="1"/>
    </xf>
    <xf numFmtId="0" fontId="26" fillId="0" borderId="22" xfId="0" applyNumberFormat="1" applyFont="1" applyFill="1" applyBorder="1" applyAlignment="1" applyProtection="1">
      <alignment horizontal="left" vertical="center" wrapText="1"/>
    </xf>
    <xf numFmtId="0" fontId="26" fillId="0" borderId="23" xfId="0" applyNumberFormat="1" applyFont="1" applyFill="1" applyBorder="1" applyAlignment="1">
      <alignment horizontal="left" vertical="center" wrapText="1"/>
    </xf>
    <xf numFmtId="0" fontId="19" fillId="0" borderId="16" xfId="0" applyNumberFormat="1" applyFont="1" applyFill="1" applyBorder="1" applyAlignment="1" applyProtection="1">
      <alignment horizontal="center" vertical="center" wrapText="1"/>
    </xf>
    <xf numFmtId="0" fontId="29" fillId="0" borderId="20" xfId="0" applyNumberFormat="1" applyFont="1" applyFill="1" applyBorder="1" applyAlignment="1">
      <alignment horizontal="center" vertical="center" wrapText="1"/>
    </xf>
    <xf numFmtId="0" fontId="30" fillId="0" borderId="15" xfId="0" applyNumberFormat="1" applyFont="1" applyFill="1" applyBorder="1" applyAlignment="1">
      <alignment horizontal="center" vertical="center" wrapText="1"/>
    </xf>
    <xf numFmtId="0" fontId="31" fillId="0" borderId="15" xfId="0" applyNumberFormat="1" applyFont="1" applyFill="1" applyBorder="1" applyAlignment="1">
      <alignment horizontal="center" vertical="center" wrapText="1"/>
    </xf>
    <xf numFmtId="0" fontId="36" fillId="0" borderId="0" xfId="0" applyNumberFormat="1" applyFont="1"/>
    <xf numFmtId="0" fontId="36" fillId="25" borderId="17" xfId="0" applyNumberFormat="1" applyFont="1" applyFill="1" applyBorder="1" applyAlignment="1" applyProtection="1">
      <alignment horizontal="center" vertical="center" wrapText="1"/>
    </xf>
    <xf numFmtId="0" fontId="36" fillId="25" borderId="17" xfId="0" applyNumberFormat="1" applyFont="1" applyFill="1" applyBorder="1" applyAlignment="1" applyProtection="1">
      <alignment horizontal="justify" vertical="center" wrapText="1"/>
    </xf>
    <xf numFmtId="0" fontId="36" fillId="25" borderId="32" xfId="0" applyNumberFormat="1" applyFont="1" applyFill="1" applyBorder="1" applyAlignment="1" applyProtection="1">
      <alignment horizontal="justify" vertical="center" wrapText="1"/>
    </xf>
    <xf numFmtId="0" fontId="46" fillId="0" borderId="0" xfId="57" applyFont="1" applyAlignment="1">
      <alignment horizontal="center" vertical="center"/>
    </xf>
    <xf numFmtId="0" fontId="47" fillId="27" borderId="11" xfId="57" applyFont="1" applyFill="1" applyBorder="1" applyAlignment="1">
      <alignment horizontal="center" vertical="center"/>
    </xf>
    <xf numFmtId="0" fontId="46" fillId="0" borderId="15" xfId="57" applyFont="1" applyFill="1" applyBorder="1" applyAlignment="1">
      <alignment horizontal="center" vertical="center"/>
    </xf>
    <xf numFmtId="0" fontId="48" fillId="0" borderId="27" xfId="58" applyFont="1" applyFill="1" applyBorder="1" applyAlignment="1">
      <alignment horizontal="center" vertical="center" shrinkToFit="1"/>
    </xf>
    <xf numFmtId="0" fontId="48" fillId="0" borderId="0" xfId="57" applyFont="1" applyFill="1" applyBorder="1" applyAlignment="1">
      <alignment horizontal="center" vertical="center" shrinkToFit="1"/>
    </xf>
    <xf numFmtId="0" fontId="46" fillId="0" borderId="0" xfId="57" applyFont="1" applyFill="1" applyBorder="1" applyAlignment="1">
      <alignment horizontal="center" vertical="center" shrinkToFit="1"/>
    </xf>
    <xf numFmtId="0" fontId="48" fillId="0" borderId="16" xfId="58" applyFont="1" applyFill="1" applyBorder="1" applyAlignment="1">
      <alignment horizontal="center" vertical="center" shrinkToFit="1"/>
    </xf>
    <xf numFmtId="0" fontId="46" fillId="0" borderId="11" xfId="57" applyFont="1" applyFill="1" applyBorder="1" applyAlignment="1">
      <alignment horizontal="center" vertical="center"/>
    </xf>
    <xf numFmtId="0" fontId="48" fillId="0" borderId="0" xfId="58" applyFont="1" applyFill="1" applyBorder="1" applyAlignment="1">
      <alignment horizontal="center" vertical="center" shrinkToFit="1"/>
    </xf>
    <xf numFmtId="0" fontId="46" fillId="0" borderId="0" xfId="57" applyFont="1" applyFill="1" applyBorder="1" applyAlignment="1">
      <alignment horizontal="center" vertical="center"/>
    </xf>
    <xf numFmtId="0" fontId="50" fillId="27" borderId="11" xfId="57" applyFont="1" applyFill="1" applyBorder="1" applyAlignment="1">
      <alignment horizontal="center" vertical="center"/>
    </xf>
    <xf numFmtId="0" fontId="48" fillId="0" borderId="15" xfId="57" applyFont="1" applyFill="1" applyBorder="1" applyAlignment="1">
      <alignment horizontal="center" vertical="center" shrinkToFit="1"/>
    </xf>
    <xf numFmtId="0" fontId="47" fillId="0" borderId="0" xfId="57" applyFont="1" applyAlignment="1">
      <alignment horizontal="center" vertical="center"/>
    </xf>
    <xf numFmtId="0" fontId="49" fillId="0" borderId="0" xfId="57" applyFont="1" applyFill="1" applyBorder="1" applyAlignment="1">
      <alignment vertical="center"/>
    </xf>
    <xf numFmtId="0" fontId="47" fillId="27" borderId="26" xfId="57" applyFont="1" applyFill="1" applyBorder="1" applyAlignment="1">
      <alignment horizontal="center" vertical="center"/>
    </xf>
    <xf numFmtId="0" fontId="44" fillId="0" borderId="26" xfId="57" applyFont="1" applyBorder="1" applyAlignment="1">
      <alignment horizontal="center" vertical="center"/>
    </xf>
    <xf numFmtId="0" fontId="46" fillId="0" borderId="27" xfId="57" applyFont="1" applyFill="1" applyBorder="1" applyAlignment="1">
      <alignment horizontal="center" vertical="center" shrinkToFit="1"/>
    </xf>
    <xf numFmtId="0" fontId="48" fillId="0" borderId="16" xfId="58" applyFont="1" applyBorder="1" applyAlignment="1">
      <alignment horizontal="center" vertical="center"/>
    </xf>
    <xf numFmtId="0" fontId="47" fillId="28" borderId="29" xfId="57" applyFont="1" applyFill="1" applyBorder="1" applyAlignment="1">
      <alignment horizontal="center" vertical="center"/>
    </xf>
    <xf numFmtId="0" fontId="47" fillId="28" borderId="10" xfId="57" applyFont="1" applyFill="1" applyBorder="1" applyAlignment="1">
      <alignment horizontal="center" vertical="center"/>
    </xf>
    <xf numFmtId="0" fontId="46" fillId="0" borderId="0" xfId="57" applyFont="1" applyBorder="1" applyAlignment="1">
      <alignment horizontal="center" vertical="center"/>
    </xf>
    <xf numFmtId="0" fontId="48" fillId="0" borderId="0" xfId="58" applyFont="1" applyBorder="1" applyAlignment="1">
      <alignment horizontal="center" vertical="center"/>
    </xf>
    <xf numFmtId="0" fontId="32" fillId="0" borderId="15" xfId="0" applyNumberFormat="1" applyFont="1" applyFill="1" applyBorder="1" applyAlignment="1">
      <alignment horizontal="center" vertical="center" wrapText="1"/>
    </xf>
    <xf numFmtId="0" fontId="35" fillId="25" borderId="12" xfId="0" applyNumberFormat="1" applyFont="1" applyFill="1" applyBorder="1" applyAlignment="1" applyProtection="1">
      <alignment horizontal="center" vertical="center" wrapText="1"/>
    </xf>
    <xf numFmtId="0" fontId="19" fillId="0" borderId="33" xfId="0" applyNumberFormat="1" applyFont="1" applyFill="1" applyBorder="1" applyAlignment="1" applyProtection="1">
      <alignment horizontal="center" vertical="center" wrapText="1"/>
    </xf>
    <xf numFmtId="0" fontId="19" fillId="0" borderId="35" xfId="0" applyNumberFormat="1" applyFont="1" applyFill="1" applyBorder="1" applyAlignment="1" applyProtection="1">
      <alignment horizontal="center" vertical="center" wrapText="1"/>
    </xf>
    <xf numFmtId="0" fontId="19" fillId="0" borderId="27" xfId="0" applyNumberFormat="1" applyFont="1" applyFill="1" applyBorder="1" applyAlignment="1" applyProtection="1">
      <alignment horizontal="center" vertical="center" wrapText="1"/>
    </xf>
    <xf numFmtId="0" fontId="37" fillId="26" borderId="24" xfId="0" applyNumberFormat="1" applyFont="1" applyFill="1" applyBorder="1" applyAlignment="1" applyProtection="1">
      <alignment horizontal="center" vertical="center" wrapText="1"/>
    </xf>
    <xf numFmtId="0" fontId="19" fillId="0" borderId="36" xfId="0" applyNumberFormat="1" applyFont="1" applyFill="1" applyBorder="1" applyAlignment="1" applyProtection="1">
      <alignment horizontal="center" vertical="center" wrapText="1"/>
    </xf>
    <xf numFmtId="0" fontId="19" fillId="0" borderId="30" xfId="0" applyNumberFormat="1" applyFont="1" applyFill="1" applyBorder="1" applyAlignment="1" applyProtection="1">
      <alignment horizontal="center" vertical="center" wrapText="1"/>
    </xf>
    <xf numFmtId="0" fontId="39" fillId="26" borderId="26" xfId="0" applyNumberFormat="1" applyFont="1" applyFill="1" applyBorder="1" applyAlignment="1" applyProtection="1">
      <alignment horizontal="center" vertical="center" wrapText="1"/>
    </xf>
    <xf numFmtId="0" fontId="39" fillId="26" borderId="11" xfId="0" applyNumberFormat="1" applyFont="1" applyFill="1" applyBorder="1" applyAlignment="1" applyProtection="1">
      <alignment horizontal="center" vertical="center" wrapText="1"/>
    </xf>
    <xf numFmtId="0" fontId="39" fillId="26" borderId="28" xfId="0" applyNumberFormat="1" applyFont="1" applyFill="1" applyBorder="1" applyAlignment="1" applyProtection="1">
      <alignment horizontal="center" vertical="center" wrapText="1"/>
    </xf>
    <xf numFmtId="0" fontId="35" fillId="25" borderId="42" xfId="0" applyNumberFormat="1" applyFont="1" applyFill="1" applyBorder="1" applyAlignment="1" applyProtection="1">
      <alignment horizontal="center" vertical="center" wrapText="1"/>
    </xf>
    <xf numFmtId="0" fontId="39" fillId="28" borderId="11" xfId="0" applyNumberFormat="1" applyFont="1" applyFill="1" applyBorder="1" applyAlignment="1" applyProtection="1">
      <alignment horizontal="center" vertical="center" wrapText="1"/>
    </xf>
    <xf numFmtId="0" fontId="39" fillId="26" borderId="16" xfId="0" applyNumberFormat="1" applyFont="1" applyFill="1" applyBorder="1" applyAlignment="1" applyProtection="1">
      <alignment horizontal="center" vertical="center" wrapText="1"/>
    </xf>
    <xf numFmtId="0" fontId="26" fillId="24" borderId="43" xfId="0" applyNumberFormat="1" applyFont="1" applyFill="1" applyBorder="1" applyAlignment="1" applyProtection="1">
      <alignment horizontal="center" vertical="center" wrapText="1"/>
    </xf>
    <xf numFmtId="0" fontId="24" fillId="0" borderId="44" xfId="0" applyNumberFormat="1" applyFont="1" applyFill="1" applyBorder="1" applyAlignment="1" applyProtection="1">
      <alignment horizontal="center" vertical="center" wrapText="1"/>
    </xf>
    <xf numFmtId="0" fontId="33" fillId="0" borderId="44" xfId="0" applyNumberFormat="1" applyFont="1" applyFill="1" applyBorder="1" applyAlignment="1">
      <alignment horizontal="center" vertical="center" wrapText="1"/>
    </xf>
    <xf numFmtId="0" fontId="35" fillId="25" borderId="45" xfId="0" applyNumberFormat="1" applyFont="1" applyFill="1" applyBorder="1" applyAlignment="1" applyProtection="1">
      <alignment horizontal="center" vertical="center" wrapText="1"/>
    </xf>
    <xf numFmtId="0" fontId="19" fillId="0" borderId="46" xfId="0" applyNumberFormat="1" applyFont="1" applyFill="1" applyBorder="1" applyAlignment="1" applyProtection="1">
      <alignment horizontal="center" vertical="center" wrapText="1"/>
    </xf>
    <xf numFmtId="0" fontId="19" fillId="0" borderId="47" xfId="0" applyNumberFormat="1" applyFont="1" applyFill="1" applyBorder="1" applyAlignment="1" applyProtection="1">
      <alignment horizontal="center" vertical="center" wrapText="1"/>
    </xf>
    <xf numFmtId="0" fontId="39" fillId="26" borderId="48" xfId="0" applyNumberFormat="1" applyFont="1" applyFill="1" applyBorder="1" applyAlignment="1" applyProtection="1">
      <alignment horizontal="center" vertical="center" wrapText="1"/>
    </xf>
    <xf numFmtId="0" fontId="47" fillId="28" borderId="51" xfId="57" applyFont="1" applyFill="1" applyBorder="1" applyAlignment="1">
      <alignment horizontal="center" vertical="center"/>
    </xf>
    <xf numFmtId="0" fontId="47" fillId="28" borderId="43" xfId="57" applyFont="1" applyFill="1" applyBorder="1" applyAlignment="1">
      <alignment horizontal="center" vertical="center"/>
    </xf>
    <xf numFmtId="0" fontId="47" fillId="27" borderId="48" xfId="57" applyFont="1" applyFill="1" applyBorder="1" applyAlignment="1">
      <alignment horizontal="center" vertical="center"/>
    </xf>
    <xf numFmtId="0" fontId="48" fillId="0" borderId="44" xfId="57" applyFont="1" applyFill="1" applyBorder="1" applyAlignment="1">
      <alignment horizontal="center" vertical="center" shrinkToFit="1"/>
    </xf>
    <xf numFmtId="0" fontId="46" fillId="0" borderId="52" xfId="57" applyFont="1" applyFill="1" applyBorder="1" applyAlignment="1">
      <alignment horizontal="center" vertical="center" shrinkToFit="1"/>
    </xf>
    <xf numFmtId="0" fontId="48" fillId="0" borderId="53" xfId="58" applyFont="1" applyBorder="1" applyAlignment="1">
      <alignment horizontal="center" vertical="center"/>
    </xf>
    <xf numFmtId="0" fontId="46" fillId="0" borderId="48" xfId="57" applyFont="1" applyFill="1" applyBorder="1" applyAlignment="1">
      <alignment horizontal="center" vertical="center"/>
    </xf>
    <xf numFmtId="0" fontId="50" fillId="27" borderId="48" xfId="57" applyFont="1" applyFill="1" applyBorder="1" applyAlignment="1">
      <alignment horizontal="center" vertical="center"/>
    </xf>
    <xf numFmtId="0" fontId="46" fillId="0" borderId="44" xfId="57" applyFont="1" applyFill="1" applyBorder="1" applyAlignment="1">
      <alignment horizontal="center" vertical="center"/>
    </xf>
    <xf numFmtId="0" fontId="48" fillId="0" borderId="52" xfId="58" applyFont="1" applyFill="1" applyBorder="1" applyAlignment="1">
      <alignment horizontal="center" vertical="center" shrinkToFit="1"/>
    </xf>
    <xf numFmtId="0" fontId="48" fillId="0" borderId="53" xfId="58" applyFont="1" applyFill="1" applyBorder="1" applyAlignment="1">
      <alignment horizontal="center" vertical="center" shrinkToFit="1"/>
    </xf>
    <xf numFmtId="0" fontId="48" fillId="0" borderId="11" xfId="58" applyFont="1" applyFill="1" applyBorder="1" applyAlignment="1">
      <alignment horizontal="center" vertical="center" shrinkToFit="1"/>
    </xf>
    <xf numFmtId="0" fontId="39" fillId="26" borderId="49" xfId="0" applyNumberFormat="1" applyFont="1" applyFill="1" applyBorder="1" applyAlignment="1" applyProtection="1">
      <alignment horizontal="center" vertical="center" wrapText="1"/>
    </xf>
    <xf numFmtId="0" fontId="19" fillId="0" borderId="54" xfId="0" applyNumberFormat="1" applyFont="1" applyFill="1" applyBorder="1" applyAlignment="1" applyProtection="1">
      <alignment horizontal="center" vertical="center" wrapText="1"/>
    </xf>
    <xf numFmtId="0" fontId="19" fillId="0" borderId="27" xfId="0" applyNumberFormat="1" applyFont="1" applyBorder="1"/>
    <xf numFmtId="0" fontId="19" fillId="0" borderId="16" xfId="0" applyNumberFormat="1" applyFont="1" applyBorder="1"/>
    <xf numFmtId="0" fontId="34" fillId="0" borderId="25" xfId="0" applyNumberFormat="1" applyFont="1" applyBorder="1" applyAlignment="1">
      <alignment horizontal="center" wrapText="1"/>
    </xf>
    <xf numFmtId="0" fontId="19" fillId="0" borderId="25" xfId="0" applyNumberFormat="1" applyFont="1" applyBorder="1" applyAlignment="1">
      <alignment horizontal="center"/>
    </xf>
    <xf numFmtId="0" fontId="19" fillId="0" borderId="23" xfId="0" applyNumberFormat="1" applyFont="1" applyFill="1" applyBorder="1" applyAlignment="1" applyProtection="1">
      <alignment horizontal="center" vertical="center" wrapText="1"/>
    </xf>
    <xf numFmtId="0" fontId="19" fillId="0" borderId="22" xfId="0" applyNumberFormat="1" applyFont="1" applyFill="1" applyBorder="1" applyAlignment="1" applyProtection="1">
      <alignment horizontal="center" vertical="center" wrapText="1"/>
    </xf>
    <xf numFmtId="0" fontId="19" fillId="0" borderId="31" xfId="0" applyNumberFormat="1" applyFont="1" applyFill="1" applyBorder="1" applyAlignment="1" applyProtection="1">
      <alignment horizontal="center" vertical="center" wrapText="1"/>
    </xf>
    <xf numFmtId="0" fontId="44" fillId="0" borderId="37" xfId="57" applyFont="1" applyBorder="1" applyAlignment="1">
      <alignment horizontal="center" vertical="center" wrapText="1"/>
    </xf>
    <xf numFmtId="0" fontId="44" fillId="0" borderId="0" xfId="57" applyFont="1" applyBorder="1" applyAlignment="1">
      <alignment horizontal="center" vertical="center" wrapText="1"/>
    </xf>
    <xf numFmtId="0" fontId="44" fillId="0" borderId="46" xfId="57" applyFont="1" applyBorder="1" applyAlignment="1">
      <alignment horizontal="center" vertical="center" wrapText="1"/>
    </xf>
    <xf numFmtId="0" fontId="44" fillId="0" borderId="38" xfId="57" applyFont="1" applyBorder="1" applyAlignment="1">
      <alignment horizontal="center" vertical="center" wrapText="1"/>
    </xf>
    <xf numFmtId="0" fontId="44" fillId="0" borderId="39" xfId="57" applyFont="1" applyBorder="1" applyAlignment="1">
      <alignment horizontal="center" vertical="center" wrapText="1"/>
    </xf>
    <xf numFmtId="0" fontId="44" fillId="0" borderId="50" xfId="57" applyFont="1" applyBorder="1" applyAlignment="1">
      <alignment horizontal="center" vertical="center" wrapText="1"/>
    </xf>
    <xf numFmtId="0" fontId="52" fillId="0" borderId="40" xfId="57" applyFont="1" applyBorder="1" applyAlignment="1">
      <alignment horizontal="center" vertical="center"/>
    </xf>
    <xf numFmtId="0" fontId="45" fillId="0" borderId="41" xfId="57" applyFont="1" applyBorder="1" applyAlignment="1">
      <alignment horizontal="center" vertical="center"/>
    </xf>
    <xf numFmtId="0" fontId="47" fillId="0" borderId="34" xfId="57" applyFont="1" applyFill="1" applyBorder="1" applyAlignment="1">
      <alignment horizontal="center" vertical="center"/>
    </xf>
    <xf numFmtId="0" fontId="47" fillId="0" borderId="35" xfId="57" applyFont="1" applyFill="1" applyBorder="1" applyAlignment="1">
      <alignment horizontal="center" vertical="center"/>
    </xf>
    <xf numFmtId="0" fontId="47" fillId="0" borderId="36" xfId="57" applyFont="1" applyFill="1" applyBorder="1" applyAlignment="1">
      <alignment horizontal="center" vertical="center"/>
    </xf>
    <xf numFmtId="0" fontId="47" fillId="0" borderId="26" xfId="57" applyFont="1" applyBorder="1" applyAlignment="1">
      <alignment horizontal="center" vertical="center"/>
    </xf>
    <xf numFmtId="0" fontId="47" fillId="0" borderId="34" xfId="57" applyFont="1" applyBorder="1" applyAlignment="1">
      <alignment horizontal="center" vertical="center"/>
    </xf>
  </cellXfs>
  <cellStyles count="60">
    <cellStyle name="20% - 강조색1" xfId="1"/>
    <cellStyle name="20% - 강조색2" xfId="2"/>
    <cellStyle name="20% - 강조색3" xfId="3"/>
    <cellStyle name="20% - 강조색4" xfId="4"/>
    <cellStyle name="20% - 강조색5" xfId="5"/>
    <cellStyle name="20% - 강조색6" xfId="6"/>
    <cellStyle name="40% - 강조색1" xfId="7"/>
    <cellStyle name="40% - 강조색2" xfId="8"/>
    <cellStyle name="40% - 강조색3" xfId="9"/>
    <cellStyle name="40% - 강조색4" xfId="10"/>
    <cellStyle name="40% - 강조색5" xfId="11"/>
    <cellStyle name="40% - 강조색6" xfId="12"/>
    <cellStyle name="60% - 강조색1" xfId="13"/>
    <cellStyle name="60% - 강조색2" xfId="14"/>
    <cellStyle name="60% - 강조색3" xfId="15"/>
    <cellStyle name="60% - 강조색4" xfId="16"/>
    <cellStyle name="60% - 강조색5" xfId="17"/>
    <cellStyle name="60% - 강조색6" xfId="18"/>
    <cellStyle name="강조색1" xfId="19"/>
    <cellStyle name="강조색2" xfId="20"/>
    <cellStyle name="강조색3" xfId="21"/>
    <cellStyle name="강조색4" xfId="22"/>
    <cellStyle name="강조색5" xfId="23"/>
    <cellStyle name="강조색6" xfId="24"/>
    <cellStyle name="경고문" xfId="25"/>
    <cellStyle name="계산" xfId="26"/>
    <cellStyle name="나쁨" xfId="27"/>
    <cellStyle name="메모" xfId="28"/>
    <cellStyle name="보통" xfId="29"/>
    <cellStyle name="설명 텍스트" xfId="30"/>
    <cellStyle name="셀 확인" xfId="31"/>
    <cellStyle name="쉼표 [0] 2" xfId="32"/>
    <cellStyle name="스타일 1" xfId="33"/>
    <cellStyle name="연결된 셀" xfId="34"/>
    <cellStyle name="요약" xfId="35"/>
    <cellStyle name="입력" xfId="36"/>
    <cellStyle name="제목" xfId="37"/>
    <cellStyle name="제목 1" xfId="38"/>
    <cellStyle name="제목 2" xfId="39"/>
    <cellStyle name="제목 3" xfId="40"/>
    <cellStyle name="제목 4" xfId="41"/>
    <cellStyle name="좋음" xfId="42"/>
    <cellStyle name="출력" xfId="43"/>
    <cellStyle name="표준" xfId="0" builtinId="0"/>
    <cellStyle name="표준 10" xfId="44"/>
    <cellStyle name="표준 11" xfId="45"/>
    <cellStyle name="표준 12" xfId="57"/>
    <cellStyle name="표준 2" xfId="46"/>
    <cellStyle name="표준 2 2" xfId="59"/>
    <cellStyle name="표준 2 4" xfId="47"/>
    <cellStyle name="표준 2 5" xfId="48"/>
    <cellStyle name="표준 3" xfId="49"/>
    <cellStyle name="표준 3 2" xfId="58"/>
    <cellStyle name="표준 4" xfId="50"/>
    <cellStyle name="표준 5" xfId="51"/>
    <cellStyle name="표준 6" xfId="52"/>
    <cellStyle name="표준 7" xfId="53"/>
    <cellStyle name="표준 7 2" xfId="56"/>
    <cellStyle name="표준 8" xfId="54"/>
    <cellStyle name="표준 9" xfId="55"/>
  </cellStyles>
  <dxfs count="14">
    <dxf>
      <fill>
        <patternFill patternType="solid">
          <fgColor rgb="FF315F97"/>
          <bgColor rgb="FF315F97"/>
        </patternFill>
      </fill>
    </dxf>
    <dxf>
      <fill>
        <patternFill patternType="solid">
          <fgColor rgb="FF8393B2"/>
          <bgColor rgb="FF8393B2"/>
        </patternFill>
      </fill>
      <border>
        <top style="thin">
          <color rgb="FF315F97"/>
        </top>
        <bottom style="thin">
          <color rgb="FF315F97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315F97"/>
        </top>
      </border>
    </dxf>
    <dxf>
      <font>
        <b/>
      </font>
      <border>
        <bottom style="medium">
          <color rgb="FF315F97"/>
        </bottom>
      </border>
    </dxf>
    <dxf>
      <font>
        <color rgb="FF000000"/>
      </font>
      <border>
        <top style="medium">
          <color rgb="FF315F97"/>
        </top>
        <bottom style="medium">
          <color rgb="FF315F97"/>
        </bottom>
      </border>
    </dxf>
    <dxf>
      <fill>
        <patternFill patternType="solid">
          <fgColor rgb="FFB2C9E6"/>
          <bgColor rgb="FFB2C9E6"/>
        </patternFill>
      </fill>
    </dxf>
    <dxf>
      <fill>
        <patternFill patternType="solid">
          <fgColor rgb="FFB2C9E6"/>
          <bgColor rgb="FFB2C9E6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8E4F3"/>
          <bgColor rgb="FFD8E4F3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Normal Style 1 - Accent 1" defaultPivotStyle="Light Style 1 - Accent 1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301625</xdr:colOff>
      <xdr:row>0</xdr:row>
      <xdr:rowOff>78317</xdr:rowOff>
    </xdr:from>
    <xdr:to>
      <xdr:col>7</xdr:col>
      <xdr:colOff>1481</xdr:colOff>
      <xdr:row>3</xdr:row>
      <xdr:rowOff>144992</xdr:rowOff>
    </xdr:to>
    <xdr:sp macro="" textlink="">
      <xdr:nvSpPr>
        <xdr:cNvPr id="3" name="직사각형 2"/>
        <xdr:cNvSpPr>
          <a:spLocks noRot="1"/>
        </xdr:cNvSpPr>
      </xdr:nvSpPr>
      <xdr:spPr>
        <a:xfrm>
          <a:off x="423545" y="78317"/>
          <a:ext cx="8645736" cy="66103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>
          <a:outerShdw dist="107761" dir="2700000" algn="ctr" rotWithShape="0">
            <a:srgbClr val="808080">
              <a:alpha val="50000"/>
            </a:srgbClr>
          </a:outerShdw>
        </a:effectLst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anchor="ctr"/>
        <a:lstStyle/>
        <a:p>
          <a:pPr algn="ctr"/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● </a:t>
          </a:r>
          <a:r>
            <a:rPr lang="en-US" altLang="ko-KR" sz="2000" b="1">
              <a:solidFill>
                <a:srgbClr val="000000"/>
              </a:solidFill>
              <a:latin typeface="맑은 고딕"/>
              <a:ea typeface="맑은 고딕"/>
            </a:rPr>
            <a:t>[</a:t>
          </a:r>
          <a:r>
            <a:rPr lang="en-US" sz="2000" b="1">
              <a:solidFill>
                <a:srgbClr val="000000"/>
              </a:solidFill>
              <a:latin typeface="맑은 고딕"/>
              <a:ea typeface="맑은 고딕"/>
            </a:rPr>
            <a:t>2024</a:t>
          </a:r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년</a:t>
          </a:r>
          <a:r>
            <a:rPr lang="en-US" altLang="ko-KR" sz="2000" b="1" baseline="0">
              <a:solidFill>
                <a:srgbClr val="000000"/>
              </a:solidFill>
              <a:latin typeface="맑은 고딕"/>
              <a:ea typeface="맑은 고딕"/>
            </a:rPr>
            <a:t> 11</a:t>
          </a:r>
          <a:r>
            <a:rPr sz="2000" b="1">
              <a:solidFill>
                <a:srgbClr val="000000"/>
              </a:solidFill>
              <a:latin typeface="맑은 고딕"/>
              <a:ea typeface="맑은 고딕"/>
            </a:rPr>
            <a:t>월</a:t>
          </a:r>
          <a:r>
            <a:rPr lang="en-US" sz="2000" b="1">
              <a:solidFill>
                <a:srgbClr val="000000"/>
              </a:solidFill>
              <a:latin typeface="맑은 고딕"/>
              <a:ea typeface="맑은 고딕"/>
            </a:rPr>
            <a:t>] </a:t>
          </a:r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에덴장애인종합복지관</a:t>
          </a:r>
          <a:r>
            <a:rPr sz="2000" b="1">
              <a:solidFill>
                <a:srgbClr val="000000"/>
              </a:solidFill>
              <a:latin typeface="맑은 고딕"/>
              <a:ea typeface="맑은 고딕"/>
            </a:rPr>
            <a:t> 식단</a:t>
          </a:r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표</a:t>
          </a:r>
          <a:r>
            <a:rPr lang="ko-KR" altLang="en-US" sz="2000" b="1" baseline="0">
              <a:solidFill>
                <a:srgbClr val="000000"/>
              </a:solidFill>
              <a:latin typeface="맑은 고딕"/>
              <a:ea typeface="맑은 고딕"/>
            </a:rPr>
            <a:t> ●</a:t>
          </a:r>
          <a:endParaRPr lang="en-US" altLang="ko-KR" sz="2000" b="1">
            <a:solidFill>
              <a:srgbClr val="000000"/>
            </a:solidFill>
            <a:latin typeface="맑은 고딕"/>
            <a:ea typeface="맑은 고딕"/>
          </a:endParaRPr>
        </a:p>
      </xdr:txBody>
    </xdr:sp>
    <xdr:clientData/>
  </xdr:twoCellAnchor>
  <xdr:twoCellAnchor editAs="oneCell">
    <xdr:from>
      <xdr:col>6</xdr:col>
      <xdr:colOff>1079499</xdr:colOff>
      <xdr:row>0</xdr:row>
      <xdr:rowOff>147108</xdr:rowOff>
    </xdr:from>
    <xdr:to>
      <xdr:col>6</xdr:col>
      <xdr:colOff>1624882</xdr:colOff>
      <xdr:row>3</xdr:row>
      <xdr:rowOff>109008</xdr:rowOff>
    </xdr:to>
    <xdr:pic>
      <xdr:nvPicPr>
        <xdr:cNvPr id="5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2166" y="147108"/>
          <a:ext cx="545383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121032</xdr:colOff>
      <xdr:row>48</xdr:row>
      <xdr:rowOff>1074132</xdr:rowOff>
    </xdr:from>
    <xdr:to>
      <xdr:col>5</xdr:col>
      <xdr:colOff>508805</xdr:colOff>
      <xdr:row>48</xdr:row>
      <xdr:rowOff>1245582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6972" y="13837632"/>
          <a:ext cx="387773" cy="171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571500</xdr:colOff>
      <xdr:row>0</xdr:row>
      <xdr:rowOff>123826</xdr:rowOff>
    </xdr:from>
    <xdr:ext cx="649005" cy="438150"/>
    <xdr:pic>
      <xdr:nvPicPr>
        <xdr:cNvPr id="2" name="Picture 2" descr="http://gi.esmplus.com/chungmil/ban/2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7460" y="123826"/>
          <a:ext cx="64900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135255</xdr:colOff>
      <xdr:row>21</xdr:row>
      <xdr:rowOff>480060</xdr:rowOff>
    </xdr:from>
    <xdr:to>
      <xdr:col>4</xdr:col>
      <xdr:colOff>535305</xdr:colOff>
      <xdr:row>21</xdr:row>
      <xdr:rowOff>651510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6295" y="6530340"/>
          <a:ext cx="400050" cy="171450"/>
        </a:xfrm>
        <a:prstGeom prst="rect">
          <a:avLst/>
        </a:prstGeom>
      </xdr:spPr>
    </xdr:pic>
    <xdr:clientData/>
  </xdr:twoCellAnchor>
  <xdr:twoCellAnchor editAs="oneCell">
    <xdr:from>
      <xdr:col>4</xdr:col>
      <xdr:colOff>135255</xdr:colOff>
      <xdr:row>21</xdr:row>
      <xdr:rowOff>480060</xdr:rowOff>
    </xdr:from>
    <xdr:to>
      <xdr:col>4</xdr:col>
      <xdr:colOff>535305</xdr:colOff>
      <xdr:row>21</xdr:row>
      <xdr:rowOff>651510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6295" y="6530340"/>
          <a:ext cx="400050" cy="171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582930</xdr:colOff>
      <xdr:row>0</xdr:row>
      <xdr:rowOff>38100</xdr:rowOff>
    </xdr:from>
    <xdr:ext cx="649005" cy="566737"/>
    <xdr:pic>
      <xdr:nvPicPr>
        <xdr:cNvPr id="2" name="Picture 2" descr="http://gi.esmplus.com/chungmil/ban/2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8890" y="38100"/>
          <a:ext cx="649005" cy="566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156210</xdr:colOff>
      <xdr:row>29</xdr:row>
      <xdr:rowOff>474345</xdr:rowOff>
    </xdr:from>
    <xdr:to>
      <xdr:col>4</xdr:col>
      <xdr:colOff>556260</xdr:colOff>
      <xdr:row>29</xdr:row>
      <xdr:rowOff>645795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8787765"/>
          <a:ext cx="400050" cy="171450"/>
        </a:xfrm>
        <a:prstGeom prst="rect">
          <a:avLst/>
        </a:prstGeom>
      </xdr:spPr>
    </xdr:pic>
    <xdr:clientData/>
  </xdr:twoCellAnchor>
  <xdr:twoCellAnchor editAs="oneCell">
    <xdr:from>
      <xdr:col>4</xdr:col>
      <xdr:colOff>135255</xdr:colOff>
      <xdr:row>29</xdr:row>
      <xdr:rowOff>480060</xdr:rowOff>
    </xdr:from>
    <xdr:to>
      <xdr:col>4</xdr:col>
      <xdr:colOff>535305</xdr:colOff>
      <xdr:row>29</xdr:row>
      <xdr:rowOff>651510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6295" y="6530340"/>
          <a:ext cx="400050" cy="171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1C3D62"/>
      </a:dk2>
      <a:lt2>
        <a:srgbClr val="E3DCC1"/>
      </a:lt2>
      <a:accent1>
        <a:srgbClr val="315F97"/>
      </a:accent1>
      <a:accent2>
        <a:srgbClr val="C75252"/>
      </a:accent2>
      <a:accent3>
        <a:srgbClr val="E9AE2B"/>
      </a:accent3>
      <a:accent4>
        <a:srgbClr val="699B37"/>
      </a:accent4>
      <a:accent5>
        <a:srgbClr val="358791"/>
      </a:accent5>
      <a:accent6>
        <a:srgbClr val="CA56A7"/>
      </a:accent6>
      <a:hlink>
        <a:srgbClr val="0000FF"/>
      </a:hlink>
      <a:folHlink>
        <a:srgbClr val="800080"/>
      </a:folHlink>
    </a:clrScheme>
    <a:fontScheme name="">
      <a:majorFont>
        <a:latin typeface="HNC_GO_B_HINT_GS"/>
        <a:ea typeface=""/>
        <a:cs typeface="HNC_GO_B_HINT_GS"/>
      </a:majorFont>
      <a:minorFont>
        <a:latin typeface="HNC_GO_B_HINT_GS"/>
        <a:ea typeface=""/>
        <a:cs typeface="HNC_GO_B_HINT_GS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45398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635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K49"/>
  <sheetViews>
    <sheetView showGridLines="0" tabSelected="1" view="pageBreakPreview" zoomScaleSheetLayoutView="100" workbookViewId="0">
      <selection activeCell="C9" sqref="C9"/>
    </sheetView>
  </sheetViews>
  <sheetFormatPr defaultColWidth="8.8984375" defaultRowHeight="15.6"/>
  <cols>
    <col min="1" max="1" width="1.59765625" style="1" customWidth="1"/>
    <col min="2" max="2" width="5.796875" style="1" customWidth="1"/>
    <col min="3" max="6" width="22.09765625" style="1" customWidth="1"/>
    <col min="7" max="7" width="23.19921875" style="1" customWidth="1"/>
    <col min="8" max="8" width="1.59765625" style="1" customWidth="1"/>
    <col min="9" max="16384" width="8.8984375" style="1"/>
  </cols>
  <sheetData>
    <row r="5" spans="2:7" ht="8.25" customHeight="1" thickBot="1"/>
    <row r="6" spans="2:7" s="5" customFormat="1" ht="19.8" thickBot="1">
      <c r="B6" s="9" t="s">
        <v>3</v>
      </c>
      <c r="C6" s="7" t="s">
        <v>2</v>
      </c>
      <c r="D6" s="6" t="s">
        <v>6</v>
      </c>
      <c r="E6" s="6" t="s">
        <v>13</v>
      </c>
      <c r="F6" s="6" t="s">
        <v>14</v>
      </c>
      <c r="G6" s="56" t="s">
        <v>5</v>
      </c>
    </row>
    <row r="7" spans="2:7" s="5" customFormat="1" ht="42" hidden="1" customHeight="1">
      <c r="B7" s="10"/>
      <c r="C7" s="8" t="s">
        <v>9</v>
      </c>
      <c r="D7" s="2" t="s">
        <v>1</v>
      </c>
      <c r="E7" s="4" t="s">
        <v>10</v>
      </c>
      <c r="F7" s="3" t="s">
        <v>11</v>
      </c>
      <c r="G7" s="57"/>
    </row>
    <row r="8" spans="2:7" s="5" customFormat="1" ht="32.25" hidden="1" customHeight="1" thickBot="1">
      <c r="B8" s="11"/>
      <c r="C8" s="13" t="s">
        <v>12</v>
      </c>
      <c r="D8" s="14" t="s">
        <v>1</v>
      </c>
      <c r="E8" s="15" t="s">
        <v>8</v>
      </c>
      <c r="F8" s="42" t="s">
        <v>7</v>
      </c>
      <c r="G8" s="58" t="s">
        <v>0</v>
      </c>
    </row>
    <row r="9" spans="2:7" s="16" customFormat="1" ht="24.9" customHeight="1" thickBot="1">
      <c r="B9" s="18" t="s">
        <v>3</v>
      </c>
      <c r="C9" s="53"/>
      <c r="D9" s="43"/>
      <c r="E9" s="43"/>
      <c r="F9" s="43"/>
      <c r="G9" s="59">
        <v>1</v>
      </c>
    </row>
    <row r="10" spans="2:7" ht="20.100000000000001" customHeight="1">
      <c r="B10" s="81" t="s">
        <v>4</v>
      </c>
      <c r="C10" s="45"/>
      <c r="D10" s="46"/>
      <c r="E10" s="46"/>
      <c r="F10" s="76"/>
      <c r="G10" s="44" t="s">
        <v>52</v>
      </c>
    </row>
    <row r="11" spans="2:7" ht="20.100000000000001" customHeight="1">
      <c r="B11" s="82"/>
      <c r="C11" s="45"/>
      <c r="D11" s="46"/>
      <c r="E11" s="46"/>
      <c r="F11" s="77"/>
      <c r="G11" s="44" t="s">
        <v>118</v>
      </c>
    </row>
    <row r="12" spans="2:7" ht="20.100000000000001" customHeight="1">
      <c r="B12" s="82"/>
      <c r="C12" s="45"/>
      <c r="D12" s="46"/>
      <c r="E12" s="46"/>
      <c r="F12" s="77"/>
      <c r="G12" s="44" t="s">
        <v>134</v>
      </c>
    </row>
    <row r="13" spans="2:7" ht="20.100000000000001" customHeight="1">
      <c r="B13" s="82"/>
      <c r="C13" s="45"/>
      <c r="D13" s="46"/>
      <c r="E13" s="46"/>
      <c r="F13" s="77"/>
      <c r="G13" s="44" t="s">
        <v>117</v>
      </c>
    </row>
    <row r="14" spans="2:7" ht="20.100000000000001" customHeight="1">
      <c r="B14" s="82"/>
      <c r="C14" s="45"/>
      <c r="D14" s="46"/>
      <c r="E14" s="46"/>
      <c r="F14" s="77"/>
      <c r="G14" s="44" t="s">
        <v>119</v>
      </c>
    </row>
    <row r="15" spans="2:7" ht="20.100000000000001" customHeight="1">
      <c r="B15" s="83"/>
      <c r="C15" s="48"/>
      <c r="D15" s="49"/>
      <c r="E15" s="49"/>
      <c r="F15" s="78"/>
      <c r="G15" s="49" t="s">
        <v>78</v>
      </c>
    </row>
    <row r="16" spans="2:7" ht="20.100000000000001" customHeight="1" thickBot="1">
      <c r="B16" s="47" t="s">
        <v>34</v>
      </c>
      <c r="C16" s="52"/>
      <c r="D16" s="51"/>
      <c r="E16" s="51"/>
      <c r="F16" s="51"/>
      <c r="G16" s="52">
        <v>627</v>
      </c>
    </row>
    <row r="17" spans="2:11" s="16" customFormat="1" ht="24.9" customHeight="1" thickBot="1">
      <c r="B17" s="19" t="s">
        <v>3</v>
      </c>
      <c r="C17" s="53">
        <f>G9+3</f>
        <v>4</v>
      </c>
      <c r="D17" s="43">
        <f>C17+1</f>
        <v>5</v>
      </c>
      <c r="E17" s="43">
        <f t="shared" ref="E17:F17" si="0">D17+1</f>
        <v>6</v>
      </c>
      <c r="F17" s="43">
        <f t="shared" si="0"/>
        <v>7</v>
      </c>
      <c r="G17" s="59">
        <f>F17+1</f>
        <v>8</v>
      </c>
    </row>
    <row r="18" spans="2:11" ht="20.100000000000001" customHeight="1">
      <c r="B18" s="82" t="s">
        <v>4</v>
      </c>
      <c r="C18" s="45" t="s">
        <v>52</v>
      </c>
      <c r="D18" s="46" t="s">
        <v>52</v>
      </c>
      <c r="E18" s="46" t="s">
        <v>80</v>
      </c>
      <c r="F18" s="44" t="s">
        <v>81</v>
      </c>
      <c r="G18" s="60" t="s">
        <v>89</v>
      </c>
    </row>
    <row r="19" spans="2:11" ht="20.100000000000001" customHeight="1">
      <c r="B19" s="82"/>
      <c r="C19" s="45" t="s">
        <v>82</v>
      </c>
      <c r="D19" s="46" t="s">
        <v>123</v>
      </c>
      <c r="E19" s="46" t="s">
        <v>83</v>
      </c>
      <c r="F19" s="44" t="s">
        <v>108</v>
      </c>
      <c r="G19" s="60" t="s">
        <v>90</v>
      </c>
    </row>
    <row r="20" spans="2:11" ht="20.100000000000001" customHeight="1">
      <c r="B20" s="82"/>
      <c r="C20" s="45" t="s">
        <v>84</v>
      </c>
      <c r="D20" s="46" t="s">
        <v>94</v>
      </c>
      <c r="E20" s="46" t="s">
        <v>85</v>
      </c>
      <c r="F20" s="44" t="s">
        <v>86</v>
      </c>
      <c r="G20" s="60" t="s">
        <v>91</v>
      </c>
    </row>
    <row r="21" spans="2:11" ht="20.100000000000001" customHeight="1">
      <c r="B21" s="82"/>
      <c r="C21" s="45" t="s">
        <v>121</v>
      </c>
      <c r="D21" s="46" t="s">
        <v>116</v>
      </c>
      <c r="E21" s="46" t="s">
        <v>87</v>
      </c>
      <c r="F21" s="44" t="s">
        <v>135</v>
      </c>
      <c r="G21" s="60" t="s">
        <v>92</v>
      </c>
    </row>
    <row r="22" spans="2:11" ht="20.100000000000001" customHeight="1">
      <c r="B22" s="82"/>
      <c r="C22" s="45" t="s">
        <v>88</v>
      </c>
      <c r="D22" s="46" t="s">
        <v>120</v>
      </c>
      <c r="E22" s="46" t="s">
        <v>95</v>
      </c>
      <c r="F22" s="44" t="s">
        <v>124</v>
      </c>
      <c r="G22" s="60" t="s">
        <v>125</v>
      </c>
    </row>
    <row r="23" spans="2:11" ht="20.100000000000001" customHeight="1">
      <c r="B23" s="83"/>
      <c r="C23" s="48" t="s">
        <v>78</v>
      </c>
      <c r="D23" s="49" t="s">
        <v>78</v>
      </c>
      <c r="E23" s="49" t="s">
        <v>96</v>
      </c>
      <c r="F23" s="49" t="s">
        <v>49</v>
      </c>
      <c r="G23" s="61" t="s">
        <v>93</v>
      </c>
    </row>
    <row r="24" spans="2:11" ht="20.100000000000001" customHeight="1" thickBot="1">
      <c r="B24" s="47" t="s">
        <v>15</v>
      </c>
      <c r="C24" s="52">
        <v>642</v>
      </c>
      <c r="D24" s="51">
        <v>674</v>
      </c>
      <c r="E24" s="51">
        <v>671</v>
      </c>
      <c r="F24" s="51">
        <v>658</v>
      </c>
      <c r="G24" s="75">
        <v>664</v>
      </c>
    </row>
    <row r="25" spans="2:11" s="16" customFormat="1" ht="24.9" customHeight="1" thickBot="1">
      <c r="B25" s="17" t="s">
        <v>3</v>
      </c>
      <c r="C25" s="53">
        <f>G17+3</f>
        <v>11</v>
      </c>
      <c r="D25" s="43">
        <f>C25+1</f>
        <v>12</v>
      </c>
      <c r="E25" s="43">
        <f t="shared" ref="E25:F25" si="1">D25+1</f>
        <v>13</v>
      </c>
      <c r="F25" s="43">
        <f t="shared" si="1"/>
        <v>14</v>
      </c>
      <c r="G25" s="59">
        <f>F25+1</f>
        <v>15</v>
      </c>
      <c r="K25" s="1"/>
    </row>
    <row r="26" spans="2:11" ht="20.100000000000001" customHeight="1">
      <c r="B26" s="82" t="s">
        <v>4</v>
      </c>
      <c r="C26" s="45" t="s">
        <v>52</v>
      </c>
      <c r="D26" s="46" t="s">
        <v>52</v>
      </c>
      <c r="E26" s="46" t="s">
        <v>62</v>
      </c>
      <c r="F26" s="44" t="s">
        <v>36</v>
      </c>
      <c r="G26" s="60" t="s">
        <v>62</v>
      </c>
    </row>
    <row r="27" spans="2:11" ht="20.100000000000001" customHeight="1">
      <c r="B27" s="82"/>
      <c r="C27" s="45" t="s">
        <v>63</v>
      </c>
      <c r="D27" s="44" t="s">
        <v>122</v>
      </c>
      <c r="E27" s="46" t="s">
        <v>64</v>
      </c>
      <c r="F27" s="44" t="s">
        <v>65</v>
      </c>
      <c r="G27" s="60" t="s">
        <v>98</v>
      </c>
    </row>
    <row r="28" spans="2:11" ht="20.100000000000001" customHeight="1">
      <c r="B28" s="82"/>
      <c r="C28" s="45" t="s">
        <v>66</v>
      </c>
      <c r="D28" s="44" t="s">
        <v>67</v>
      </c>
      <c r="E28" s="46" t="s">
        <v>68</v>
      </c>
      <c r="F28" s="46" t="s">
        <v>100</v>
      </c>
      <c r="G28" s="60" t="s">
        <v>69</v>
      </c>
    </row>
    <row r="29" spans="2:11" ht="20.100000000000001" customHeight="1">
      <c r="B29" s="82"/>
      <c r="C29" s="45" t="s">
        <v>70</v>
      </c>
      <c r="D29" s="44" t="s">
        <v>71</v>
      </c>
      <c r="E29" s="46" t="s">
        <v>72</v>
      </c>
      <c r="F29" s="46" t="s">
        <v>136</v>
      </c>
      <c r="G29" s="60" t="s">
        <v>73</v>
      </c>
    </row>
    <row r="30" spans="2:11" ht="20.100000000000001" customHeight="1">
      <c r="B30" s="82"/>
      <c r="C30" s="45" t="s">
        <v>101</v>
      </c>
      <c r="D30" s="44" t="s">
        <v>74</v>
      </c>
      <c r="E30" s="46" t="s">
        <v>75</v>
      </c>
      <c r="F30" s="44" t="s">
        <v>76</v>
      </c>
      <c r="G30" s="60" t="s">
        <v>77</v>
      </c>
    </row>
    <row r="31" spans="2:11" ht="20.100000000000001" customHeight="1">
      <c r="B31" s="83"/>
      <c r="C31" s="48" t="s">
        <v>78</v>
      </c>
      <c r="D31" s="12" t="s">
        <v>78</v>
      </c>
      <c r="E31" s="12" t="s">
        <v>79</v>
      </c>
      <c r="F31" s="12" t="s">
        <v>49</v>
      </c>
      <c r="G31" s="61" t="s">
        <v>78</v>
      </c>
    </row>
    <row r="32" spans="2:11" ht="20.100000000000001" customHeight="1" thickBot="1">
      <c r="B32" s="47" t="s">
        <v>15</v>
      </c>
      <c r="C32" s="50">
        <v>651</v>
      </c>
      <c r="D32" s="51">
        <v>635</v>
      </c>
      <c r="E32" s="51">
        <v>647</v>
      </c>
      <c r="F32" s="54">
        <v>639</v>
      </c>
      <c r="G32" s="62">
        <v>664</v>
      </c>
    </row>
    <row r="33" spans="2:11" s="16" customFormat="1" ht="24.9" customHeight="1" thickBot="1">
      <c r="B33" s="17" t="s">
        <v>3</v>
      </c>
      <c r="C33" s="53">
        <f>G25+3</f>
        <v>18</v>
      </c>
      <c r="D33" s="43">
        <f>C33+1</f>
        <v>19</v>
      </c>
      <c r="E33" s="43">
        <f t="shared" ref="E33:F33" si="2">D33+1</f>
        <v>20</v>
      </c>
      <c r="F33" s="43">
        <f t="shared" si="2"/>
        <v>21</v>
      </c>
      <c r="G33" s="59">
        <f>F33+1</f>
        <v>22</v>
      </c>
      <c r="K33" s="1"/>
    </row>
    <row r="34" spans="2:11" ht="20.100000000000001" customHeight="1">
      <c r="B34" s="82" t="s">
        <v>4</v>
      </c>
      <c r="C34" s="45" t="s">
        <v>52</v>
      </c>
      <c r="D34" s="46" t="s">
        <v>36</v>
      </c>
      <c r="E34" s="46" t="s">
        <v>51</v>
      </c>
      <c r="F34" s="44" t="s">
        <v>52</v>
      </c>
      <c r="G34" s="60" t="s">
        <v>52</v>
      </c>
    </row>
    <row r="35" spans="2:11" ht="20.100000000000001" customHeight="1">
      <c r="B35" s="82"/>
      <c r="C35" s="45" t="s">
        <v>54</v>
      </c>
      <c r="D35" s="46" t="s">
        <v>131</v>
      </c>
      <c r="E35" s="46" t="s">
        <v>53</v>
      </c>
      <c r="F35" s="44" t="s">
        <v>130</v>
      </c>
      <c r="G35" s="60" t="s">
        <v>113</v>
      </c>
    </row>
    <row r="36" spans="2:11" ht="20.100000000000001" customHeight="1">
      <c r="B36" s="82"/>
      <c r="C36" s="45" t="s">
        <v>56</v>
      </c>
      <c r="D36" s="46" t="s">
        <v>55</v>
      </c>
      <c r="E36" s="46" t="s">
        <v>127</v>
      </c>
      <c r="F36" s="44" t="s">
        <v>103</v>
      </c>
      <c r="G36" s="60" t="s">
        <v>114</v>
      </c>
    </row>
    <row r="37" spans="2:11" ht="20.100000000000001" customHeight="1">
      <c r="B37" s="82"/>
      <c r="C37" s="45" t="s">
        <v>111</v>
      </c>
      <c r="D37" s="46" t="s">
        <v>57</v>
      </c>
      <c r="E37" s="46" t="s">
        <v>99</v>
      </c>
      <c r="F37" s="44" t="s">
        <v>46</v>
      </c>
      <c r="G37" s="60" t="s">
        <v>115</v>
      </c>
    </row>
    <row r="38" spans="2:11" ht="20.100000000000001" customHeight="1">
      <c r="B38" s="82"/>
      <c r="C38" s="45" t="s">
        <v>112</v>
      </c>
      <c r="D38" s="46" t="s">
        <v>59</v>
      </c>
      <c r="E38" s="46" t="s">
        <v>60</v>
      </c>
      <c r="F38" s="44" t="s">
        <v>132</v>
      </c>
      <c r="G38" s="60" t="s">
        <v>58</v>
      </c>
    </row>
    <row r="39" spans="2:11" ht="20.100000000000001" customHeight="1">
      <c r="B39" s="83"/>
      <c r="C39" s="48" t="s">
        <v>78</v>
      </c>
      <c r="D39" s="12" t="s">
        <v>49</v>
      </c>
      <c r="E39" s="12" t="s">
        <v>49</v>
      </c>
      <c r="F39" s="12" t="s">
        <v>49</v>
      </c>
      <c r="G39" s="61" t="s">
        <v>78</v>
      </c>
    </row>
    <row r="40" spans="2:11" ht="20.100000000000001" customHeight="1" thickBot="1">
      <c r="B40" s="47" t="s">
        <v>15</v>
      </c>
      <c r="C40" s="52">
        <v>652</v>
      </c>
      <c r="D40" s="52">
        <v>631</v>
      </c>
      <c r="E40" s="55">
        <v>613</v>
      </c>
      <c r="F40" s="51">
        <v>654</v>
      </c>
      <c r="G40" s="62">
        <v>656</v>
      </c>
    </row>
    <row r="41" spans="2:11" s="16" customFormat="1" ht="24.9" customHeight="1" thickBot="1">
      <c r="B41" s="17" t="s">
        <v>3</v>
      </c>
      <c r="C41" s="53">
        <f>G33+3</f>
        <v>25</v>
      </c>
      <c r="D41" s="43">
        <f>C41+1</f>
        <v>26</v>
      </c>
      <c r="E41" s="43">
        <f t="shared" ref="E41:F41" si="3">D41+1</f>
        <v>27</v>
      </c>
      <c r="F41" s="43">
        <f t="shared" si="3"/>
        <v>28</v>
      </c>
      <c r="G41" s="59">
        <f>F41+1</f>
        <v>29</v>
      </c>
    </row>
    <row r="42" spans="2:11" ht="20.100000000000001" customHeight="1">
      <c r="B42" s="82" t="s">
        <v>4</v>
      </c>
      <c r="C42" s="45" t="s">
        <v>36</v>
      </c>
      <c r="D42" s="46" t="s">
        <v>39</v>
      </c>
      <c r="E42" s="46" t="s">
        <v>40</v>
      </c>
      <c r="F42" s="44" t="s">
        <v>39</v>
      </c>
      <c r="G42" s="60" t="s">
        <v>39</v>
      </c>
    </row>
    <row r="43" spans="2:11" ht="20.100000000000001" customHeight="1">
      <c r="B43" s="82"/>
      <c r="C43" s="45" t="s">
        <v>107</v>
      </c>
      <c r="D43" s="44" t="s">
        <v>108</v>
      </c>
      <c r="E43" s="46" t="s">
        <v>41</v>
      </c>
      <c r="F43" s="44" t="s">
        <v>126</v>
      </c>
      <c r="G43" s="60" t="s">
        <v>128</v>
      </c>
    </row>
    <row r="44" spans="2:11" ht="20.100000000000001" customHeight="1">
      <c r="B44" s="82"/>
      <c r="C44" s="45" t="s">
        <v>129</v>
      </c>
      <c r="D44" s="44" t="s">
        <v>102</v>
      </c>
      <c r="E44" s="46" t="s">
        <v>42</v>
      </c>
      <c r="F44" s="44" t="s">
        <v>43</v>
      </c>
      <c r="G44" s="60" t="s">
        <v>44</v>
      </c>
    </row>
    <row r="45" spans="2:11" ht="20.100000000000001" customHeight="1">
      <c r="B45" s="82"/>
      <c r="C45" s="45" t="s">
        <v>45</v>
      </c>
      <c r="D45" s="44" t="s">
        <v>105</v>
      </c>
      <c r="E45" s="46" t="s">
        <v>97</v>
      </c>
      <c r="F45" s="44" t="s">
        <v>47</v>
      </c>
      <c r="G45" s="60" t="s">
        <v>106</v>
      </c>
    </row>
    <row r="46" spans="2:11" ht="20.100000000000001" customHeight="1">
      <c r="B46" s="82"/>
      <c r="C46" s="45" t="s">
        <v>104</v>
      </c>
      <c r="D46" s="44" t="s">
        <v>61</v>
      </c>
      <c r="E46" s="46" t="s">
        <v>95</v>
      </c>
      <c r="F46" s="44" t="s">
        <v>48</v>
      </c>
      <c r="G46" s="60" t="s">
        <v>133</v>
      </c>
    </row>
    <row r="47" spans="2:11" ht="20.100000000000001" customHeight="1">
      <c r="B47" s="83"/>
      <c r="C47" s="12" t="s">
        <v>49</v>
      </c>
      <c r="D47" s="49" t="s">
        <v>49</v>
      </c>
      <c r="E47" s="12" t="s">
        <v>49</v>
      </c>
      <c r="F47" s="49" t="s">
        <v>50</v>
      </c>
      <c r="G47" s="61" t="s">
        <v>49</v>
      </c>
    </row>
    <row r="48" spans="2:11" ht="20.100000000000001" customHeight="1" thickBot="1">
      <c r="B48" s="47" t="s">
        <v>15</v>
      </c>
      <c r="C48" s="51">
        <v>699</v>
      </c>
      <c r="D48" s="51">
        <v>685</v>
      </c>
      <c r="E48" s="51">
        <v>679</v>
      </c>
      <c r="F48" s="51">
        <v>638</v>
      </c>
      <c r="G48" s="62">
        <v>648</v>
      </c>
    </row>
    <row r="49" spans="2:7" ht="133.5" customHeight="1">
      <c r="B49" s="79" t="s">
        <v>109</v>
      </c>
      <c r="C49" s="80"/>
      <c r="D49" s="80"/>
      <c r="E49" s="80"/>
      <c r="F49" s="80"/>
      <c r="G49" s="80"/>
    </row>
  </sheetData>
  <autoFilter ref="A5:G49"/>
  <mergeCells count="6">
    <mergeCell ref="B49:G49"/>
    <mergeCell ref="B10:B15"/>
    <mergeCell ref="B18:B23"/>
    <mergeCell ref="B26:B31"/>
    <mergeCell ref="B34:B39"/>
    <mergeCell ref="B42:B47"/>
  </mergeCells>
  <phoneticPr fontId="28" type="noConversion"/>
  <printOptions horizontalCentered="1"/>
  <pageMargins left="0.39347222447395325" right="0.39347222447395325" top="0.6691666841506958" bottom="0.19666667282581329" header="0.11777777969837189" footer="0.11777777969837189"/>
  <pageSetup paperSize="9" scale="68" fitToHeight="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zoomScaleSheetLayoutView="80" workbookViewId="0">
      <selection activeCell="B3" sqref="B3"/>
    </sheetView>
  </sheetViews>
  <sheetFormatPr defaultColWidth="8.8984375" defaultRowHeight="17.399999999999999"/>
  <cols>
    <col min="1" max="1" width="9.3984375" style="32" customWidth="1"/>
    <col min="2" max="6" width="16.59765625" style="20" customWidth="1"/>
    <col min="7" max="16384" width="8.8984375" style="20"/>
  </cols>
  <sheetData>
    <row r="1" spans="1:19" ht="51" customHeight="1" thickBot="1">
      <c r="A1" s="90" t="s">
        <v>110</v>
      </c>
      <c r="B1" s="91"/>
      <c r="C1" s="91"/>
      <c r="D1" s="91"/>
      <c r="E1" s="91"/>
      <c r="F1" s="91"/>
    </row>
    <row r="2" spans="1:19" ht="20.100000000000001" customHeight="1">
      <c r="A2" s="38" t="s">
        <v>16</v>
      </c>
      <c r="B2" s="39" t="s">
        <v>17</v>
      </c>
      <c r="C2" s="39" t="s">
        <v>18</v>
      </c>
      <c r="D2" s="39" t="s">
        <v>19</v>
      </c>
      <c r="E2" s="39" t="s">
        <v>20</v>
      </c>
      <c r="F2" s="64" t="s">
        <v>21</v>
      </c>
    </row>
    <row r="3" spans="1:19" ht="20.100000000000001" customHeight="1">
      <c r="A3" s="34" t="s">
        <v>22</v>
      </c>
      <c r="B3" s="21"/>
      <c r="C3" s="21"/>
      <c r="D3" s="21"/>
      <c r="E3" s="21"/>
      <c r="F3" s="65">
        <f>'11월'!G9</f>
        <v>1</v>
      </c>
    </row>
    <row r="4" spans="1:19" ht="20.100000000000001" customHeight="1">
      <c r="A4" s="92" t="s">
        <v>23</v>
      </c>
      <c r="B4" s="22"/>
      <c r="C4" s="22"/>
      <c r="D4" s="22"/>
      <c r="E4" s="22"/>
      <c r="F4" s="71" t="str">
        <f>'11월'!G10</f>
        <v>잡곡밥</v>
      </c>
    </row>
    <row r="5" spans="1:19" ht="20.100000000000001" customHeight="1">
      <c r="A5" s="93"/>
      <c r="B5" s="23"/>
      <c r="C5" s="23"/>
      <c r="D5" s="23"/>
      <c r="E5" s="23"/>
      <c r="F5" s="72" t="str">
        <f>'11월'!G11</f>
        <v>홍합미역국</v>
      </c>
      <c r="I5" s="24"/>
      <c r="J5" s="24"/>
    </row>
    <row r="6" spans="1:19" ht="20.100000000000001" customHeight="1">
      <c r="A6" s="93"/>
      <c r="B6" s="23"/>
      <c r="C6" s="23"/>
      <c r="D6" s="23"/>
      <c r="E6" s="23"/>
      <c r="F6" s="72" t="str">
        <f>'11월'!G12</f>
        <v>돈육당면불고기</v>
      </c>
      <c r="H6" s="29"/>
      <c r="I6" s="25"/>
      <c r="J6" s="25"/>
      <c r="K6" s="29"/>
      <c r="L6" s="29"/>
      <c r="M6" s="29"/>
      <c r="N6" s="29"/>
      <c r="O6" s="29"/>
      <c r="P6" s="29"/>
      <c r="Q6" s="29"/>
      <c r="R6" s="29"/>
      <c r="S6" s="29"/>
    </row>
    <row r="7" spans="1:19" ht="20.100000000000001" customHeight="1">
      <c r="A7" s="93"/>
      <c r="B7" s="23"/>
      <c r="C7" s="23"/>
      <c r="D7" s="23"/>
      <c r="E7" s="23"/>
      <c r="F7" s="72" t="str">
        <f>'11월'!G13</f>
        <v>양배추찜&amp;쌈장</v>
      </c>
      <c r="H7" s="29"/>
      <c r="I7" s="25"/>
      <c r="J7" s="25"/>
      <c r="K7" s="29"/>
      <c r="L7" s="29"/>
      <c r="M7" s="29"/>
      <c r="N7" s="29"/>
      <c r="O7" s="29"/>
      <c r="P7" s="29"/>
      <c r="Q7" s="29"/>
      <c r="R7" s="29"/>
      <c r="S7" s="29"/>
    </row>
    <row r="8" spans="1:19" ht="20.100000000000001" customHeight="1">
      <c r="A8" s="93"/>
      <c r="B8" s="23"/>
      <c r="C8" s="23"/>
      <c r="D8" s="23"/>
      <c r="E8" s="23"/>
      <c r="F8" s="72" t="str">
        <f>'11월'!G14</f>
        <v>콩나물무침</v>
      </c>
      <c r="H8" s="29"/>
      <c r="I8" s="25"/>
      <c r="J8" s="25"/>
      <c r="K8" s="29"/>
      <c r="L8" s="29"/>
      <c r="M8" s="29"/>
      <c r="N8" s="29"/>
      <c r="O8" s="29"/>
      <c r="P8" s="29"/>
      <c r="Q8" s="29"/>
      <c r="R8" s="29"/>
      <c r="S8" s="29"/>
    </row>
    <row r="9" spans="1:19" ht="20.100000000000001" customHeight="1">
      <c r="A9" s="94"/>
      <c r="B9" s="23"/>
      <c r="C9" s="26"/>
      <c r="D9" s="26"/>
      <c r="E9" s="23"/>
      <c r="F9" s="73" t="str">
        <f>'11월'!G15</f>
        <v>포기김치</v>
      </c>
      <c r="H9" s="29"/>
      <c r="I9" s="25"/>
      <c r="J9" s="25"/>
      <c r="K9" s="29"/>
      <c r="L9" s="29"/>
      <c r="M9" s="29"/>
      <c r="N9" s="29"/>
      <c r="O9" s="29"/>
      <c r="P9" s="29"/>
      <c r="Q9" s="29"/>
      <c r="R9" s="29"/>
      <c r="S9" s="29"/>
    </row>
    <row r="10" spans="1:19" ht="20.100000000000001" customHeight="1">
      <c r="A10" s="35" t="s">
        <v>35</v>
      </c>
      <c r="B10" s="74"/>
      <c r="C10" s="27"/>
      <c r="D10" s="27"/>
      <c r="E10" s="74"/>
      <c r="F10" s="69">
        <f>'11월'!G16</f>
        <v>627</v>
      </c>
      <c r="H10" s="29"/>
      <c r="I10" s="28"/>
      <c r="J10" s="28"/>
      <c r="K10" s="29"/>
      <c r="L10" s="29"/>
      <c r="M10" s="29"/>
      <c r="N10" s="29"/>
      <c r="O10" s="29"/>
      <c r="P10" s="29"/>
      <c r="Q10" s="29"/>
      <c r="R10" s="29"/>
      <c r="S10" s="29"/>
    </row>
    <row r="11" spans="1:19" ht="20.100000000000001" customHeight="1">
      <c r="A11" s="34" t="s">
        <v>22</v>
      </c>
      <c r="B11" s="30">
        <f>'11월'!C17</f>
        <v>4</v>
      </c>
      <c r="C11" s="21">
        <f>'11월'!D17</f>
        <v>5</v>
      </c>
      <c r="D11" s="30">
        <f>'11월'!E17</f>
        <v>6</v>
      </c>
      <c r="E11" s="21">
        <f>'11월'!F17</f>
        <v>7</v>
      </c>
      <c r="F11" s="65">
        <f>'11월'!G17</f>
        <v>8</v>
      </c>
      <c r="H11" s="29"/>
      <c r="I11" s="29"/>
      <c r="J11" s="29"/>
      <c r="K11" s="33"/>
      <c r="L11" s="33"/>
      <c r="M11" s="33"/>
      <c r="N11" s="29"/>
      <c r="O11" s="29"/>
      <c r="P11" s="29"/>
      <c r="Q11" s="29"/>
      <c r="R11" s="29"/>
      <c r="S11" s="29"/>
    </row>
    <row r="12" spans="1:19" ht="20.100000000000001" customHeight="1">
      <c r="A12" s="95" t="s">
        <v>23</v>
      </c>
      <c r="B12" s="22" t="str">
        <f>'11월'!C18</f>
        <v>잡곡밥</v>
      </c>
      <c r="C12" s="22" t="str">
        <f>'11월'!D18</f>
        <v>잡곡밥</v>
      </c>
      <c r="D12" s="22" t="str">
        <f>'11월'!E18</f>
        <v>햄김치볶음밥</v>
      </c>
      <c r="E12" s="22" t="str">
        <f>'11월'!F18</f>
        <v>잡곡밥</v>
      </c>
      <c r="F12" s="71" t="str">
        <f>'11월'!G18</f>
        <v>잡곡밥</v>
      </c>
      <c r="H12" s="29"/>
      <c r="I12" s="29"/>
      <c r="J12" s="29"/>
      <c r="K12" s="33"/>
      <c r="L12" s="33"/>
      <c r="M12" s="33"/>
      <c r="N12" s="29"/>
      <c r="O12" s="29"/>
      <c r="P12" s="29"/>
      <c r="Q12" s="29"/>
      <c r="R12" s="29"/>
      <c r="S12" s="29"/>
    </row>
    <row r="13" spans="1:19" ht="20.100000000000001" customHeight="1">
      <c r="A13" s="95"/>
      <c r="B13" s="23" t="str">
        <f>'11월'!C19</f>
        <v>모듬어묵국</v>
      </c>
      <c r="C13" s="23" t="str">
        <f>'11월'!D19</f>
        <v>호박고추장찌개</v>
      </c>
      <c r="D13" s="23" t="str">
        <f>'11월'!E19</f>
        <v>미역미소국</v>
      </c>
      <c r="E13" s="23" t="str">
        <f>'11월'!F19</f>
        <v>콩나물국</v>
      </c>
      <c r="F13" s="72" t="str">
        <f>'11월'!G19</f>
        <v>육개장</v>
      </c>
      <c r="H13" s="29"/>
      <c r="I13" s="29"/>
      <c r="J13" s="29"/>
      <c r="K13" s="33"/>
      <c r="L13" s="33"/>
      <c r="M13" s="33"/>
      <c r="N13" s="29"/>
      <c r="O13" s="29"/>
      <c r="P13" s="29"/>
      <c r="Q13" s="29"/>
      <c r="R13" s="29"/>
      <c r="S13" s="29"/>
    </row>
    <row r="14" spans="1:19" ht="20.100000000000001" customHeight="1">
      <c r="A14" s="95"/>
      <c r="B14" s="23" t="str">
        <f>'11월'!C20</f>
        <v>닭갈비</v>
      </c>
      <c r="C14" s="23" t="str">
        <f>'11월'!D20</f>
        <v>동태전</v>
      </c>
      <c r="D14" s="23" t="str">
        <f>'11월'!E20</f>
        <v>계란후라이</v>
      </c>
      <c r="E14" s="23" t="str">
        <f>'11월'!F20</f>
        <v>오징어떡볶음</v>
      </c>
      <c r="F14" s="72" t="str">
        <f>'11월'!G20</f>
        <v>케이준치킨샐러드</v>
      </c>
      <c r="H14" s="29"/>
      <c r="I14" s="29"/>
      <c r="J14" s="29"/>
      <c r="K14" s="33"/>
      <c r="L14" s="33"/>
      <c r="M14" s="33"/>
      <c r="N14" s="29"/>
      <c r="O14" s="29"/>
      <c r="P14" s="29"/>
      <c r="Q14" s="29"/>
      <c r="R14" s="29"/>
      <c r="S14" s="29"/>
    </row>
    <row r="15" spans="1:19" ht="20.100000000000001" customHeight="1">
      <c r="A15" s="95"/>
      <c r="B15" s="23" t="str">
        <f>'11월'!C21</f>
        <v>숙주굴소스볶음</v>
      </c>
      <c r="C15" s="23" t="str">
        <f>'11월'!D21</f>
        <v>연근조림</v>
      </c>
      <c r="D15" s="23" t="str">
        <f>'11월'!E21</f>
        <v>콘샐러드</v>
      </c>
      <c r="E15" s="23" t="str">
        <f>'11월'!F21</f>
        <v>새우감자고로케</v>
      </c>
      <c r="F15" s="72" t="str">
        <f>'11월'!G21</f>
        <v>볼어묵조림</v>
      </c>
      <c r="H15" s="29"/>
      <c r="I15" s="29"/>
      <c r="J15" s="29"/>
      <c r="K15" s="33"/>
      <c r="L15" s="33"/>
      <c r="M15" s="33"/>
      <c r="N15" s="29"/>
      <c r="O15" s="29"/>
      <c r="P15" s="29"/>
      <c r="Q15" s="29"/>
      <c r="R15" s="29"/>
      <c r="S15" s="29"/>
    </row>
    <row r="16" spans="1:19" ht="20.100000000000001" customHeight="1">
      <c r="A16" s="95"/>
      <c r="B16" s="23" t="str">
        <f>'11월'!C22</f>
        <v>오이지무침</v>
      </c>
      <c r="C16" s="23" t="str">
        <f>'11월'!D22</f>
        <v>김구이</v>
      </c>
      <c r="D16" s="23" t="str">
        <f>'11월'!E22</f>
        <v>요구르트</v>
      </c>
      <c r="E16" s="23" t="str">
        <f>'11월'!F22</f>
        <v>미역초무침</v>
      </c>
      <c r="F16" s="72" t="str">
        <f>'11월'!G22</f>
        <v>브로컬리&amp;초장</v>
      </c>
      <c r="H16" s="29"/>
      <c r="I16" s="29"/>
      <c r="J16" s="29"/>
      <c r="K16" s="33"/>
      <c r="L16" s="33"/>
      <c r="M16" s="33"/>
      <c r="N16" s="29"/>
      <c r="O16" s="29"/>
      <c r="P16" s="29"/>
      <c r="Q16" s="29"/>
      <c r="R16" s="29"/>
      <c r="S16" s="29"/>
    </row>
    <row r="17" spans="1:19" ht="20.100000000000001" customHeight="1">
      <c r="A17" s="96"/>
      <c r="B17" s="26" t="str">
        <f>'11월'!C23</f>
        <v>포기김치</v>
      </c>
      <c r="C17" s="26" t="str">
        <f>'11월'!D23</f>
        <v>포기김치</v>
      </c>
      <c r="D17" s="23" t="str">
        <f>'11월'!E23</f>
        <v>깍두기</v>
      </c>
      <c r="E17" s="26" t="str">
        <f>'11월'!F23</f>
        <v>포기김치</v>
      </c>
      <c r="F17" s="73" t="str">
        <f>'11월'!G23</f>
        <v>깍두기</v>
      </c>
      <c r="H17" s="29"/>
      <c r="I17" s="29"/>
      <c r="J17" s="29"/>
      <c r="K17" s="33"/>
      <c r="L17" s="33"/>
      <c r="M17" s="33"/>
      <c r="N17" s="29"/>
      <c r="O17" s="29"/>
      <c r="P17" s="29"/>
      <c r="Q17" s="29"/>
      <c r="R17" s="29"/>
      <c r="S17" s="29"/>
    </row>
    <row r="18" spans="1:19" ht="20.100000000000001" customHeight="1">
      <c r="A18" s="35" t="s">
        <v>32</v>
      </c>
      <c r="B18" s="27">
        <f>'11월'!C24</f>
        <v>642</v>
      </c>
      <c r="C18" s="27">
        <f>'11월'!D24</f>
        <v>674</v>
      </c>
      <c r="D18" s="74">
        <f>'11월'!E24</f>
        <v>671</v>
      </c>
      <c r="E18" s="27">
        <f>'11월'!F24</f>
        <v>658</v>
      </c>
      <c r="F18" s="69">
        <f>'11월'!G24</f>
        <v>664</v>
      </c>
      <c r="H18" s="29"/>
      <c r="I18" s="29"/>
      <c r="J18" s="29"/>
      <c r="K18" s="33"/>
      <c r="L18" s="33"/>
      <c r="M18" s="33"/>
      <c r="N18" s="29"/>
      <c r="O18" s="29"/>
      <c r="P18" s="29"/>
      <c r="Q18" s="29"/>
      <c r="R18" s="29"/>
      <c r="S18" s="29"/>
    </row>
    <row r="19" spans="1:19" ht="15.75" customHeight="1">
      <c r="A19" s="84" t="s">
        <v>38</v>
      </c>
      <c r="B19" s="85"/>
      <c r="C19" s="85"/>
      <c r="D19" s="85"/>
      <c r="E19" s="85"/>
      <c r="F19" s="86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1:19" ht="16.5" customHeight="1">
      <c r="A20" s="84"/>
      <c r="B20" s="85"/>
      <c r="C20" s="85"/>
      <c r="D20" s="85"/>
      <c r="E20" s="85"/>
      <c r="F20" s="86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</row>
    <row r="21" spans="1:19">
      <c r="A21" s="84"/>
      <c r="B21" s="85"/>
      <c r="C21" s="85"/>
      <c r="D21" s="85"/>
      <c r="E21" s="85"/>
      <c r="F21" s="86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</row>
    <row r="22" spans="1:19" ht="61.2" customHeight="1" thickBot="1">
      <c r="A22" s="87"/>
      <c r="B22" s="88"/>
      <c r="C22" s="88"/>
      <c r="D22" s="88"/>
      <c r="E22" s="88"/>
      <c r="F22" s="8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</row>
    <row r="23" spans="1:19">
      <c r="A23" s="20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</row>
    <row r="25" spans="1:19" ht="16.5" customHeight="1"/>
  </sheetData>
  <mergeCells count="4">
    <mergeCell ref="A19:F22"/>
    <mergeCell ref="A1:F1"/>
    <mergeCell ref="A4:A9"/>
    <mergeCell ref="A12:A17"/>
  </mergeCells>
  <phoneticPr fontId="28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8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zoomScaleSheetLayoutView="80" workbookViewId="0">
      <selection activeCell="B2" sqref="B2"/>
    </sheetView>
  </sheetViews>
  <sheetFormatPr defaultColWidth="8.8984375" defaultRowHeight="17.399999999999999"/>
  <cols>
    <col min="1" max="1" width="9.3984375" style="32" customWidth="1"/>
    <col min="2" max="6" width="16.59765625" style="20" customWidth="1"/>
    <col min="7" max="16384" width="8.8984375" style="20"/>
  </cols>
  <sheetData>
    <row r="1" spans="1:12" ht="51" customHeight="1" thickBot="1">
      <c r="A1" s="90" t="s">
        <v>110</v>
      </c>
      <c r="B1" s="91"/>
      <c r="C1" s="91"/>
      <c r="D1" s="91"/>
      <c r="E1" s="91"/>
      <c r="F1" s="91"/>
    </row>
    <row r="2" spans="1:12" ht="20.100000000000001" customHeight="1">
      <c r="A2" s="63" t="s">
        <v>24</v>
      </c>
      <c r="B2" s="39" t="s">
        <v>25</v>
      </c>
      <c r="C2" s="39" t="s">
        <v>18</v>
      </c>
      <c r="D2" s="39" t="s">
        <v>33</v>
      </c>
      <c r="E2" s="39" t="s">
        <v>20</v>
      </c>
      <c r="F2" s="64" t="s">
        <v>21</v>
      </c>
    </row>
    <row r="3" spans="1:12" ht="20.100000000000001" customHeight="1">
      <c r="A3" s="34" t="s">
        <v>26</v>
      </c>
      <c r="B3" s="21">
        <f>'11월'!C25</f>
        <v>11</v>
      </c>
      <c r="C3" s="21">
        <f>'11월'!D25</f>
        <v>12</v>
      </c>
      <c r="D3" s="21">
        <f>'11월'!E25</f>
        <v>13</v>
      </c>
      <c r="E3" s="21">
        <f>'11월'!F25</f>
        <v>14</v>
      </c>
      <c r="F3" s="65">
        <f>'11월'!G25</f>
        <v>15</v>
      </c>
    </row>
    <row r="4" spans="1:12" ht="20.100000000000001" customHeight="1">
      <c r="A4" s="95" t="s">
        <v>27</v>
      </c>
      <c r="B4" s="31" t="str">
        <f>'11월'!C26</f>
        <v>잡곡밥</v>
      </c>
      <c r="C4" s="31" t="str">
        <f>'11월'!D26</f>
        <v>잡곡밥</v>
      </c>
      <c r="D4" s="31" t="str">
        <f>'11월'!E26</f>
        <v>잡곡밥</v>
      </c>
      <c r="E4" s="31" t="str">
        <f>'11월'!F26</f>
        <v>잡곡밥</v>
      </c>
      <c r="F4" s="66" t="str">
        <f>'11월'!G26</f>
        <v>잡곡밥</v>
      </c>
    </row>
    <row r="5" spans="1:12" ht="20.100000000000001" customHeight="1">
      <c r="A5" s="95"/>
      <c r="B5" s="36" t="str">
        <f>'11월'!C27</f>
        <v>홍합무국</v>
      </c>
      <c r="C5" s="36" t="str">
        <f>'11월'!D27</f>
        <v>버섯된장찌개</v>
      </c>
      <c r="D5" s="36" t="str">
        <f>'11월'!E27</f>
        <v>설렁탕&amp;소면</v>
      </c>
      <c r="E5" s="36" t="str">
        <f>'11월'!F27</f>
        <v>근대된장국</v>
      </c>
      <c r="F5" s="67" t="str">
        <f>'11월'!G27</f>
        <v>바지락순두부찌개</v>
      </c>
    </row>
    <row r="6" spans="1:12" ht="20.100000000000001" customHeight="1">
      <c r="A6" s="95"/>
      <c r="B6" s="36" t="str">
        <f>'11월'!C28</f>
        <v>닭강정</v>
      </c>
      <c r="C6" s="36" t="str">
        <f>'11월'!D28</f>
        <v>떡갈비브로컬리조림</v>
      </c>
      <c r="D6" s="36" t="str">
        <f>'11월'!E28</f>
        <v>해물김치전</v>
      </c>
      <c r="E6" s="36" t="str">
        <f>'11월'!F28</f>
        <v>돈육두루치기</v>
      </c>
      <c r="F6" s="67" t="str">
        <f>'11월'!G28</f>
        <v>동그랑땡전</v>
      </c>
      <c r="I6" s="40"/>
      <c r="J6" s="40"/>
      <c r="K6" s="40"/>
      <c r="L6" s="40"/>
    </row>
    <row r="7" spans="1:12" ht="20.100000000000001" customHeight="1">
      <c r="A7" s="95"/>
      <c r="B7" s="36" t="str">
        <f>'11월'!C29</f>
        <v>궁중떡볶이</v>
      </c>
      <c r="C7" s="36" t="str">
        <f>'11월'!D29</f>
        <v>오징어링튀김</v>
      </c>
      <c r="D7" s="36" t="str">
        <f>'11월'!E29</f>
        <v>연두부&amp;양념장</v>
      </c>
      <c r="E7" s="36" t="str">
        <f>'11월'!F29</f>
        <v>새송이버섯장조림</v>
      </c>
      <c r="F7" s="67" t="str">
        <f>'11월'!G29</f>
        <v>감자양념조림</v>
      </c>
      <c r="I7" s="40"/>
      <c r="J7" s="40"/>
      <c r="K7" s="40"/>
      <c r="L7" s="40"/>
    </row>
    <row r="8" spans="1:12" ht="20.100000000000001" customHeight="1">
      <c r="A8" s="95"/>
      <c r="B8" s="36" t="str">
        <f>'11월'!C30</f>
        <v>파래김&amp;양념장</v>
      </c>
      <c r="C8" s="36" t="str">
        <f>'11월'!D30</f>
        <v>마늘쫑무침</v>
      </c>
      <c r="D8" s="36" t="str">
        <f>'11월'!E30</f>
        <v>오이고추쌈장무침</v>
      </c>
      <c r="E8" s="36" t="str">
        <f>'11월'!F30</f>
        <v>콩나물파채무침</v>
      </c>
      <c r="F8" s="67" t="str">
        <f>'11월'!G30</f>
        <v>숙주나물</v>
      </c>
      <c r="I8" s="40"/>
      <c r="J8" s="40"/>
      <c r="K8" s="40"/>
      <c r="L8" s="40"/>
    </row>
    <row r="9" spans="1:12" ht="20.100000000000001" customHeight="1">
      <c r="A9" s="95"/>
      <c r="B9" s="37" t="str">
        <f>'11월'!C31</f>
        <v>포기김치</v>
      </c>
      <c r="C9" s="37" t="str">
        <f>'11월'!D31</f>
        <v>포기김치</v>
      </c>
      <c r="D9" s="37" t="str">
        <f>'11월'!E31</f>
        <v>깍두기</v>
      </c>
      <c r="E9" s="37" t="str">
        <f>'11월'!F31</f>
        <v>포기김치</v>
      </c>
      <c r="F9" s="68" t="str">
        <f>'11월'!G31</f>
        <v>포기김치</v>
      </c>
      <c r="I9" s="40"/>
      <c r="J9" s="40"/>
      <c r="K9" s="40"/>
      <c r="L9" s="40"/>
    </row>
    <row r="10" spans="1:12" ht="20.100000000000001" customHeight="1">
      <c r="A10" s="35" t="s">
        <v>29</v>
      </c>
      <c r="B10" s="27">
        <f>'11월'!C32</f>
        <v>651</v>
      </c>
      <c r="C10" s="27">
        <f>'11월'!D32</f>
        <v>635</v>
      </c>
      <c r="D10" s="27">
        <f>'11월'!E32</f>
        <v>647</v>
      </c>
      <c r="E10" s="27">
        <f>'11월'!F32</f>
        <v>639</v>
      </c>
      <c r="F10" s="69">
        <f>'11월'!G32</f>
        <v>664</v>
      </c>
      <c r="I10" s="40"/>
      <c r="J10" s="40"/>
      <c r="K10" s="40"/>
      <c r="L10" s="40"/>
    </row>
    <row r="11" spans="1:12" ht="20.100000000000001" customHeight="1">
      <c r="A11" s="34" t="s">
        <v>26</v>
      </c>
      <c r="B11" s="21">
        <f>'11월'!C33</f>
        <v>18</v>
      </c>
      <c r="C11" s="30">
        <f>'11월'!D33</f>
        <v>19</v>
      </c>
      <c r="D11" s="21">
        <f>'11월'!E33</f>
        <v>20</v>
      </c>
      <c r="E11" s="21">
        <f>'11월'!F33</f>
        <v>21</v>
      </c>
      <c r="F11" s="65">
        <f>'11월'!G33</f>
        <v>22</v>
      </c>
      <c r="I11" s="40"/>
      <c r="J11" s="41"/>
      <c r="K11" s="40"/>
      <c r="L11" s="40"/>
    </row>
    <row r="12" spans="1:12" ht="20.100000000000001" customHeight="1">
      <c r="A12" s="95" t="s">
        <v>23</v>
      </c>
      <c r="B12" s="31" t="str">
        <f>'11월'!C34</f>
        <v>잡곡밥</v>
      </c>
      <c r="C12" s="31" t="str">
        <f>'11월'!D34</f>
        <v>잡곡밥</v>
      </c>
      <c r="D12" s="31" t="str">
        <f>'11월'!E34</f>
        <v>유부우동</v>
      </c>
      <c r="E12" s="31" t="str">
        <f>'11월'!F34</f>
        <v>잡곡밥</v>
      </c>
      <c r="F12" s="66" t="str">
        <f>'11월'!G34</f>
        <v>잡곡밥</v>
      </c>
      <c r="I12" s="40"/>
      <c r="J12" s="41"/>
      <c r="K12" s="40"/>
      <c r="L12" s="40"/>
    </row>
    <row r="13" spans="1:12" ht="20.100000000000001" customHeight="1">
      <c r="A13" s="95"/>
      <c r="B13" s="36" t="str">
        <f>'11월'!C35</f>
        <v>콩비지찌개</v>
      </c>
      <c r="C13" s="36" t="str">
        <f>'11월'!D35</f>
        <v>물만두계란국</v>
      </c>
      <c r="D13" s="36" t="str">
        <f>'11월'!E35</f>
        <v>추가밥</v>
      </c>
      <c r="E13" s="36" t="str">
        <f>'11월'!F35</f>
        <v>얼갈이된장국</v>
      </c>
      <c r="F13" s="67" t="str">
        <f>'11월'!G35</f>
        <v>들깨미역국</v>
      </c>
      <c r="I13" s="40"/>
      <c r="J13" s="40"/>
      <c r="K13" s="40"/>
      <c r="L13" s="40"/>
    </row>
    <row r="14" spans="1:12" ht="20.100000000000001" customHeight="1">
      <c r="A14" s="95"/>
      <c r="B14" s="36" t="str">
        <f>'11월'!C36</f>
        <v>돈육메추리알조림</v>
      </c>
      <c r="C14" s="36" t="str">
        <f>'11월'!D36</f>
        <v>닭볶음탕</v>
      </c>
      <c r="D14" s="36" t="str">
        <f>'11월'!E36</f>
        <v>어묵곤약조림</v>
      </c>
      <c r="E14" s="36" t="str">
        <f>'11월'!F36</f>
        <v>매콤두부조림</v>
      </c>
      <c r="F14" s="67" t="str">
        <f>'11월'!G36</f>
        <v>돈까스&amp;소스</v>
      </c>
      <c r="I14" s="40"/>
      <c r="J14" s="40"/>
      <c r="K14" s="40"/>
      <c r="L14" s="40"/>
    </row>
    <row r="15" spans="1:12" ht="20.100000000000001" customHeight="1">
      <c r="A15" s="95"/>
      <c r="B15" s="36" t="str">
        <f>'11월'!C37</f>
        <v>브로컬리맛살볶음</v>
      </c>
      <c r="C15" s="36" t="str">
        <f>'11월'!D37</f>
        <v>무들깨나물</v>
      </c>
      <c r="D15" s="36" t="str">
        <f>'11월'!E37</f>
        <v>해쉬브라운&amp;케찹</v>
      </c>
      <c r="E15" s="36" t="str">
        <f>'11월'!F37</f>
        <v>한식잡채</v>
      </c>
      <c r="F15" s="67" t="str">
        <f>'11월'!G37</f>
        <v>황도샐러드</v>
      </c>
      <c r="I15" s="40"/>
      <c r="J15" s="40"/>
      <c r="K15" s="40"/>
      <c r="L15" s="40"/>
    </row>
    <row r="16" spans="1:12" ht="20.100000000000001" customHeight="1">
      <c r="A16" s="95"/>
      <c r="B16" s="36" t="str">
        <f>'11월'!C38</f>
        <v>무생채</v>
      </c>
      <c r="C16" s="36" t="str">
        <f>'11월'!D38</f>
        <v>상추겉절이</v>
      </c>
      <c r="D16" s="36" t="str">
        <f>'11월'!E38</f>
        <v>락교</v>
      </c>
      <c r="E16" s="36" t="str">
        <f>'11월'!F38</f>
        <v>무오이장아찌</v>
      </c>
      <c r="F16" s="67" t="str">
        <f>'11월'!G38</f>
        <v>오이양파무침</v>
      </c>
      <c r="I16" s="40"/>
      <c r="J16" s="40"/>
      <c r="K16" s="40"/>
      <c r="L16" s="40"/>
    </row>
    <row r="17" spans="1:19" ht="20.100000000000001" customHeight="1">
      <c r="A17" s="96"/>
      <c r="B17" s="37" t="str">
        <f>'11월'!C39</f>
        <v>포기김치</v>
      </c>
      <c r="C17" s="37" t="str">
        <f>'11월'!D39</f>
        <v>포기김치</v>
      </c>
      <c r="D17" s="37" t="str">
        <f>'11월'!E39</f>
        <v>포기김치</v>
      </c>
      <c r="E17" s="37" t="str">
        <f>'11월'!F39</f>
        <v>포기김치</v>
      </c>
      <c r="F17" s="68" t="str">
        <f>'11월'!G39</f>
        <v>포기김치</v>
      </c>
      <c r="I17" s="40"/>
      <c r="J17" s="40"/>
      <c r="K17" s="40"/>
      <c r="L17" s="40"/>
    </row>
    <row r="18" spans="1:19" ht="20.100000000000001" customHeight="1">
      <c r="A18" s="35" t="s">
        <v>30</v>
      </c>
      <c r="B18" s="27">
        <f>'11월'!C40</f>
        <v>652</v>
      </c>
      <c r="C18" s="27">
        <f>'11월'!D40</f>
        <v>631</v>
      </c>
      <c r="D18" s="27">
        <f>'11월'!E40</f>
        <v>613</v>
      </c>
      <c r="E18" s="27">
        <f>'11월'!F40</f>
        <v>654</v>
      </c>
      <c r="F18" s="69">
        <f>'11월'!G40</f>
        <v>656</v>
      </c>
      <c r="I18" s="40"/>
      <c r="J18" s="40"/>
      <c r="K18" s="40"/>
      <c r="L18" s="40"/>
    </row>
    <row r="19" spans="1:19" ht="20.100000000000001" customHeight="1">
      <c r="A19" s="34" t="s">
        <v>26</v>
      </c>
      <c r="B19" s="30">
        <f>'11월'!C41</f>
        <v>25</v>
      </c>
      <c r="C19" s="30">
        <f>'11월'!D41</f>
        <v>26</v>
      </c>
      <c r="D19" s="30">
        <f>'11월'!E41</f>
        <v>27</v>
      </c>
      <c r="E19" s="30">
        <f>'11월'!F41</f>
        <v>28</v>
      </c>
      <c r="F19" s="70">
        <f>'11월'!G41</f>
        <v>29</v>
      </c>
    </row>
    <row r="20" spans="1:19" ht="20.100000000000001" customHeight="1">
      <c r="A20" s="95" t="s">
        <v>28</v>
      </c>
      <c r="B20" s="31" t="str">
        <f>'11월'!C42</f>
        <v>잡곡밥</v>
      </c>
      <c r="C20" s="31" t="str">
        <f>'11월'!D42</f>
        <v>잡곡밥</v>
      </c>
      <c r="D20" s="31" t="str">
        <f>'11월'!E42</f>
        <v>오므라이스&amp;소스</v>
      </c>
      <c r="E20" s="31" t="str">
        <f>'11월'!F42</f>
        <v>잡곡밥</v>
      </c>
      <c r="F20" s="66" t="str">
        <f>'11월'!G42</f>
        <v>잡곡밥</v>
      </c>
    </row>
    <row r="21" spans="1:19" ht="20.100000000000001" customHeight="1">
      <c r="A21" s="95"/>
      <c r="B21" s="36" t="str">
        <f>'11월'!C43</f>
        <v>시래기된장국</v>
      </c>
      <c r="C21" s="36" t="str">
        <f>'11월'!D43</f>
        <v>콩나물국</v>
      </c>
      <c r="D21" s="36" t="str">
        <f>'11월'!E43</f>
        <v>팽이미소장국</v>
      </c>
      <c r="E21" s="36" t="str">
        <f>'11월'!F43</f>
        <v>무채맑은국</v>
      </c>
      <c r="F21" s="67" t="str">
        <f>'11월'!G43</f>
        <v>감자수제비국</v>
      </c>
    </row>
    <row r="22" spans="1:19" ht="20.100000000000001" customHeight="1">
      <c r="A22" s="95"/>
      <c r="B22" s="36" t="str">
        <f>'11월'!C44</f>
        <v>돈사태찜</v>
      </c>
      <c r="C22" s="36" t="str">
        <f>'11월'!D44</f>
        <v>함박스테이크&amp;소스</v>
      </c>
      <c r="D22" s="36" t="str">
        <f>'11월'!E44</f>
        <v>후랑크소시지구이</v>
      </c>
      <c r="E22" s="36" t="str">
        <f>'11월'!F44</f>
        <v>돈육김치찜</v>
      </c>
      <c r="F22" s="67" t="str">
        <f>'11월'!G44</f>
        <v>해물콩나물찜</v>
      </c>
    </row>
    <row r="23" spans="1:19" ht="20.100000000000001" customHeight="1">
      <c r="A23" s="95"/>
      <c r="B23" s="36" t="str">
        <f>'11월'!C45</f>
        <v>감자전</v>
      </c>
      <c r="C23" s="36" t="str">
        <f>'11월'!D45</f>
        <v>마카로니샐러드</v>
      </c>
      <c r="D23" s="36" t="str">
        <f>'11월'!E45</f>
        <v>오복지무침</v>
      </c>
      <c r="E23" s="36" t="str">
        <f>'11월'!F45</f>
        <v>야채스크램블</v>
      </c>
      <c r="F23" s="67" t="str">
        <f>'11월'!G45</f>
        <v>도토리묵야채무침</v>
      </c>
    </row>
    <row r="24" spans="1:19" ht="20.100000000000001" customHeight="1">
      <c r="A24" s="95"/>
      <c r="B24" s="36" t="str">
        <f>'11월'!C46</f>
        <v>치커리생채</v>
      </c>
      <c r="C24" s="36" t="str">
        <f>'11월'!D46</f>
        <v>부추양파무침</v>
      </c>
      <c r="D24" s="36" t="str">
        <f>'11월'!E46</f>
        <v>요구르트</v>
      </c>
      <c r="E24" s="36" t="str">
        <f>'11월'!F46</f>
        <v>우엉조림</v>
      </c>
      <c r="F24" s="67" t="str">
        <f>'11월'!G46</f>
        <v>미역줄기볶음</v>
      </c>
    </row>
    <row r="25" spans="1:19" ht="20.100000000000001" customHeight="1">
      <c r="A25" s="95"/>
      <c r="B25" s="37" t="str">
        <f>'11월'!C47</f>
        <v>포기김치</v>
      </c>
      <c r="C25" s="36" t="str">
        <f>'11월'!D47</f>
        <v>포기김치</v>
      </c>
      <c r="D25" s="37" t="str">
        <f>'11월'!E47</f>
        <v>포기김치</v>
      </c>
      <c r="E25" s="37" t="str">
        <f>'11월'!F47</f>
        <v>깍두기</v>
      </c>
      <c r="F25" s="67" t="str">
        <f>'11월'!G47</f>
        <v>포기김치</v>
      </c>
    </row>
    <row r="26" spans="1:19" ht="20.100000000000001" customHeight="1">
      <c r="A26" s="35" t="s">
        <v>31</v>
      </c>
      <c r="B26" s="27">
        <f>'11월'!C48</f>
        <v>699</v>
      </c>
      <c r="C26" s="27">
        <f>'11월'!D48</f>
        <v>685</v>
      </c>
      <c r="D26" s="27">
        <f>'11월'!E48</f>
        <v>679</v>
      </c>
      <c r="E26" s="27">
        <f>'11월'!F48</f>
        <v>638</v>
      </c>
      <c r="F26" s="69">
        <f>'11월'!G48</f>
        <v>648</v>
      </c>
    </row>
    <row r="27" spans="1:19" ht="15.75" customHeight="1">
      <c r="A27" s="84" t="s">
        <v>37</v>
      </c>
      <c r="B27" s="85"/>
      <c r="C27" s="85"/>
      <c r="D27" s="85"/>
      <c r="E27" s="85"/>
      <c r="F27" s="86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</row>
    <row r="28" spans="1:19" ht="16.5" customHeight="1">
      <c r="A28" s="84"/>
      <c r="B28" s="85"/>
      <c r="C28" s="85"/>
      <c r="D28" s="85"/>
      <c r="E28" s="85"/>
      <c r="F28" s="86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</row>
    <row r="29" spans="1:19">
      <c r="A29" s="84"/>
      <c r="B29" s="85"/>
      <c r="C29" s="85"/>
      <c r="D29" s="85"/>
      <c r="E29" s="85"/>
      <c r="F29" s="86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</row>
    <row r="30" spans="1:19" ht="61.2" customHeight="1" thickBot="1">
      <c r="A30" s="87"/>
      <c r="B30" s="88"/>
      <c r="C30" s="88"/>
      <c r="D30" s="88"/>
      <c r="E30" s="88"/>
      <c r="F30" s="8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</row>
    <row r="31" spans="1:19" ht="15.75" customHeight="1">
      <c r="A31" s="20"/>
    </row>
    <row r="32" spans="1:19">
      <c r="A32" s="20"/>
    </row>
  </sheetData>
  <mergeCells count="5">
    <mergeCell ref="A27:F30"/>
    <mergeCell ref="A1:F1"/>
    <mergeCell ref="A4:A9"/>
    <mergeCell ref="A12:A17"/>
    <mergeCell ref="A20:A25"/>
  </mergeCells>
  <phoneticPr fontId="28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11월</vt:lpstr>
      <vt:lpstr>11월 (1)</vt:lpstr>
      <vt:lpstr>11월 (2)</vt:lpstr>
      <vt:lpstr>'11월'!Print_Area</vt:lpstr>
      <vt:lpstr>'11월 (1)'!Print_Area</vt:lpstr>
      <vt:lpstr>'11월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revision>291</cp:revision>
  <cp:lastPrinted>2019-10-14T04:27:38Z</cp:lastPrinted>
  <dcterms:created xsi:type="dcterms:W3CDTF">2013-09-23T07:30:42Z</dcterms:created>
  <dcterms:modified xsi:type="dcterms:W3CDTF">2024-10-18T07:36:56Z</dcterms:modified>
</cp:coreProperties>
</file>