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10\1식 발달장애인 평생교육센터\"/>
    </mc:Choice>
  </mc:AlternateContent>
  <bookViews>
    <workbookView xWindow="696" yWindow="7128" windowWidth="23256" windowHeight="12396" tabRatio="851"/>
  </bookViews>
  <sheets>
    <sheet name="10월" sheetId="4" r:id="rId1"/>
    <sheet name="10월 (1)" sheetId="5" r:id="rId2"/>
    <sheet name="10월 (2)" sheetId="6" r:id="rId3"/>
  </sheets>
  <definedNames>
    <definedName name="_xlnm._FilterDatabase" localSheetId="0" hidden="1">'10월'!$A$5:$G$49</definedName>
    <definedName name="_xlnm.Print_Area" localSheetId="0">'10월'!$A$1:$H$49</definedName>
    <definedName name="_xlnm.Print_Area" localSheetId="1">'10월 (1)'!$A$1:$F$18</definedName>
    <definedName name="_xlnm.Print_Area" localSheetId="2">'10월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9" i="4" l="1"/>
  <c r="F9" i="4" s="1"/>
  <c r="G9" i="4" s="1"/>
  <c r="D16" i="6"/>
  <c r="D15" i="6"/>
  <c r="D14" i="6"/>
  <c r="D13" i="6"/>
  <c r="E8" i="6"/>
  <c r="E7" i="6"/>
  <c r="E6" i="6"/>
  <c r="E5" i="6"/>
  <c r="C17" i="4" l="1"/>
  <c r="D17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B11" i="5"/>
  <c r="F3" i="5"/>
  <c r="E3" i="5"/>
  <c r="D3" i="5"/>
  <c r="C3" i="5"/>
  <c r="E17" i="4" l="1"/>
  <c r="C11" i="5"/>
  <c r="F17" i="4" l="1"/>
  <c r="D11" i="5"/>
  <c r="G17" i="4" l="1"/>
  <c r="E11" i="5"/>
  <c r="C25" i="4" l="1"/>
  <c r="B3" i="6" s="1"/>
  <c r="F11" i="5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D11" i="6" l="1"/>
  <c r="F33" i="4"/>
  <c r="G33" i="4" l="1"/>
  <c r="E11" i="6"/>
  <c r="F11" i="6" l="1"/>
  <c r="C41" i="4"/>
  <c r="B19" i="6" l="1"/>
  <c r="D41" i="4"/>
  <c r="E41" i="4" l="1"/>
  <c r="C19" i="6"/>
  <c r="F41" i="4" l="1"/>
  <c r="E19" i="6" s="1"/>
  <c r="D19" i="6"/>
</calcChain>
</file>

<file path=xl/sharedStrings.xml><?xml version="1.0" encoding="utf-8"?>
<sst xmlns="http://schemas.openxmlformats.org/spreadsheetml/2006/main" count="182" uniqueCount="129">
  <si>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</si>
  <si>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</si>
  <si>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</si>
  <si>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</si>
  <si>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</si>
  <si>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</si>
  <si>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</si>
  <si>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</si>
  <si>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</si>
  <si>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</si>
  <si>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</si>
  <si>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</si>
  <si>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</si>
  <si>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</si>
  <si>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</si>
  <si>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</si>
  <si>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</si>
  <si>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</si>
  <si>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</si>
  <si>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</si>
  <si>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</si>
  <si>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</si>
  <si>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</si>
  <si>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</si>
  <si>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</si>
  <si>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</si>
  <si>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</si>
  <si>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</si>
  <si>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</si>
  <si>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</si>
  <si>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</si>
  <si>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</si>
  <si>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</si>
  <si>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</si>
  <si>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</si>
  <si>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</si>
  <si>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</si>
  <si>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</si>
  <si>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잔치국수</t>
    <phoneticPr fontId="28" type="noConversion"/>
  </si>
  <si>
    <t>추가밥</t>
    <phoneticPr fontId="28" type="noConversion"/>
  </si>
  <si>
    <t>감자샐러드</t>
    <phoneticPr fontId="28" type="noConversion"/>
  </si>
  <si>
    <t>포기김치</t>
    <phoneticPr fontId="28" type="noConversion"/>
  </si>
  <si>
    <t>잡곡밥</t>
  </si>
  <si>
    <t>깍두기</t>
  </si>
  <si>
    <t>포기김치</t>
  </si>
  <si>
    <t>닭볶음탕</t>
  </si>
  <si>
    <t>짬뽕국</t>
  </si>
  <si>
    <t>돈육고추장찌개</t>
  </si>
  <si>
    <t>매콤돈사태떡찜</t>
  </si>
  <si>
    <t>찜닭</t>
  </si>
  <si>
    <t>한식잡채</t>
  </si>
  <si>
    <t>올방개묵김무침</t>
  </si>
  <si>
    <t>근대된장국</t>
  </si>
  <si>
    <t>닭살바베큐조림</t>
  </si>
  <si>
    <t>상추부추무침</t>
  </si>
  <si>
    <t>도토리묵국</t>
  </si>
  <si>
    <t>마늘쫑무침</t>
    <phoneticPr fontId="28" type="noConversion"/>
  </si>
  <si>
    <t>팽이미소국</t>
    <phoneticPr fontId="28" type="noConversion"/>
  </si>
  <si>
    <t>추가밥</t>
    <phoneticPr fontId="28" type="noConversion"/>
  </si>
  <si>
    <t>요구르트</t>
    <phoneticPr fontId="28" type="noConversion"/>
  </si>
  <si>
    <t>새우까스&amp;소스</t>
    <phoneticPr fontId="28" type="noConversion"/>
  </si>
  <si>
    <t>미트볼데리야끼</t>
    <phoneticPr fontId="28" type="noConversion"/>
  </si>
  <si>
    <t>돈육메추리알조림</t>
    <phoneticPr fontId="28" type="noConversion"/>
  </si>
  <si>
    <t>치킨너겟&amp;머스타드</t>
    <phoneticPr fontId="28" type="noConversion"/>
  </si>
  <si>
    <t>고추잡채&amp;꽃빵</t>
    <phoneticPr fontId="28" type="noConversion"/>
  </si>
  <si>
    <t>순대야채볶음</t>
    <phoneticPr fontId="28" type="noConversion"/>
  </si>
  <si>
    <t>오징어링튀김</t>
    <phoneticPr fontId="28" type="noConversion"/>
  </si>
  <si>
    <t>동그랑땡전</t>
    <phoneticPr fontId="28" type="noConversion"/>
  </si>
  <si>
    <t>콩나물국</t>
    <phoneticPr fontId="28" type="noConversion"/>
  </si>
  <si>
    <t>건새우아욱국</t>
    <phoneticPr fontId="28" type="noConversion"/>
  </si>
  <si>
    <t>무말랭이무침</t>
    <phoneticPr fontId="28" type="noConversion"/>
  </si>
  <si>
    <t>시래기된장국</t>
    <phoneticPr fontId="28" type="noConversion"/>
  </si>
  <si>
    <t>소시지전</t>
    <phoneticPr fontId="28" type="noConversion"/>
  </si>
  <si>
    <t>그린샐러드&amp;드레싱</t>
    <phoneticPr fontId="28" type="noConversion"/>
  </si>
  <si>
    <t>해초샐러드</t>
    <phoneticPr fontId="28" type="noConversion"/>
  </si>
  <si>
    <t>우엉조림</t>
    <phoneticPr fontId="28" type="noConversion"/>
  </si>
  <si>
    <t>국물떡볶이</t>
    <phoneticPr fontId="28" type="noConversion"/>
  </si>
  <si>
    <t>새송이야채볶음</t>
    <phoneticPr fontId="28" type="noConversion"/>
  </si>
  <si>
    <t>무생채</t>
    <phoneticPr fontId="28" type="noConversion"/>
  </si>
  <si>
    <t>맛살겨자냉채</t>
    <phoneticPr fontId="28" type="noConversion"/>
  </si>
  <si>
    <t>미역줄기볶음</t>
    <phoneticPr fontId="28" type="noConversion"/>
  </si>
  <si>
    <t>포기김치</t>
    <phoneticPr fontId="28" type="noConversion"/>
  </si>
  <si>
    <t>멕시칸샐러드</t>
    <phoneticPr fontId="28" type="noConversion"/>
  </si>
  <si>
    <t>떡만두국</t>
    <phoneticPr fontId="28" type="noConversion"/>
  </si>
  <si>
    <t>&amp;양념장</t>
    <phoneticPr fontId="28" type="noConversion"/>
  </si>
  <si>
    <t>콩나물밥</t>
    <phoneticPr fontId="28" type="noConversion"/>
  </si>
  <si>
    <t>마늘장아찌</t>
    <phoneticPr fontId="28" type="noConversion"/>
  </si>
  <si>
    <t>짜장밥</t>
    <phoneticPr fontId="28" type="noConversion"/>
  </si>
  <si>
    <t>계란파국</t>
    <phoneticPr fontId="28" type="noConversion"/>
  </si>
  <si>
    <t>단무지무침</t>
    <phoneticPr fontId="28" type="noConversion"/>
  </si>
  <si>
    <t>교자만두튀김</t>
    <phoneticPr fontId="28" type="noConversion"/>
  </si>
  <si>
    <t>무들깨나물</t>
    <phoneticPr fontId="28" type="noConversion"/>
  </si>
  <si>
    <t>연근조림</t>
    <phoneticPr fontId="28" type="noConversion"/>
  </si>
  <si>
    <t>김말이튀김</t>
    <phoneticPr fontId="28" type="noConversion"/>
  </si>
  <si>
    <t>브로컬리&amp;초장</t>
    <phoneticPr fontId="28" type="noConversion"/>
  </si>
  <si>
    <t>오이양파무침</t>
    <phoneticPr fontId="28" type="noConversion"/>
  </si>
  <si>
    <t>치커리무침</t>
    <phoneticPr fontId="28" type="noConversion"/>
  </si>
  <si>
    <t>부추겉절이</t>
    <phoneticPr fontId="28" type="noConversion"/>
  </si>
  <si>
    <t>단호박튀김</t>
    <phoneticPr fontId="28" type="noConversion"/>
  </si>
  <si>
    <t>고기산적야채볶음</t>
    <phoneticPr fontId="28" type="noConversion"/>
  </si>
  <si>
    <t>돈육두루치기</t>
    <phoneticPr fontId="28" type="noConversion"/>
  </si>
  <si>
    <t>돈육김치볶음</t>
    <phoneticPr fontId="28" type="noConversion"/>
  </si>
  <si>
    <t>김구이</t>
    <phoneticPr fontId="28" type="noConversion"/>
  </si>
  <si>
    <t>깍두기</t>
    <phoneticPr fontId="28" type="noConversion"/>
  </si>
  <si>
    <t>얼갈이된장국</t>
    <phoneticPr fontId="28" type="noConversion"/>
  </si>
  <si>
    <t>홍합미역국</t>
    <phoneticPr fontId="28" type="noConversion"/>
  </si>
  <si>
    <t>돈육불고기</t>
    <phoneticPr fontId="28" type="noConversion"/>
  </si>
  <si>
    <t>도토리묵야채무침</t>
    <phoneticPr fontId="28" type="noConversion"/>
  </si>
  <si>
    <t>콩나물무침</t>
    <phoneticPr fontId="28" type="noConversion"/>
  </si>
  <si>
    <t>두부구이</t>
    <phoneticPr fontId="28" type="noConversion"/>
  </si>
  <si>
    <t>숙주나물</t>
    <phoneticPr fontId="28" type="noConversion"/>
  </si>
  <si>
    <t>육개장</t>
    <phoneticPr fontId="28" type="noConversion"/>
  </si>
  <si>
    <t>물만두계란국</t>
    <phoneticPr fontId="28" type="noConversion"/>
  </si>
  <si>
    <t>오징어초무침</t>
    <phoneticPr fontId="28" type="noConversion"/>
  </si>
  <si>
    <t>연두부&amp;양념장</t>
    <phoneticPr fontId="28" type="noConversion"/>
  </si>
  <si>
    <t>매콤어묵탕</t>
    <phoneticPr fontId="28" type="noConversion"/>
  </si>
  <si>
    <t>된장찌개</t>
    <phoneticPr fontId="28" type="noConversion"/>
  </si>
  <si>
    <t>가지돈민찌볶음</t>
    <phoneticPr fontId="28" type="noConversion"/>
  </si>
  <si>
    <t>느타리어묵볶음</t>
    <phoneticPr fontId="28" type="noConversion"/>
  </si>
  <si>
    <t>청경채겉절이</t>
    <phoneticPr fontId="28" type="noConversion"/>
  </si>
  <si>
    <t>오이지무침</t>
    <phoneticPr fontId="28" type="noConversion"/>
  </si>
  <si>
    <t>오복지무침</t>
    <phoneticPr fontId="28" type="noConversion"/>
  </si>
  <si>
    <t>치킨떡강정</t>
    <phoneticPr fontId="28" type="noConversion"/>
  </si>
  <si>
    <t>김치전</t>
    <phoneticPr fontId="28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</si>
  <si>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가공품:별도표시 / 오징어:중국산 / 오징어가공품:별도표시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0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</si>
  <si>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10월] 에덴장애인종합복지관 식단표</t>
    <phoneticPr fontId="41" type="noConversion"/>
  </si>
  <si>
    <t>황태해장국</t>
    <phoneticPr fontId="28" type="noConversion"/>
  </si>
  <si>
    <t>콩나물무국</t>
    <phoneticPr fontId="28" type="noConversion"/>
  </si>
  <si>
    <t>미역국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</si>
</sst>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6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2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51" fillId="26" borderId="34" xfId="0" applyNumberFormat="1" applyFont="1" applyFill="1" applyBorder="1" applyAlignment="1" applyProtection="1">
      <alignment horizontal="center" vertical="center" wrapText="1"/>
    </xf>
    <xf numFmtId="0" fontId="26" fillId="24" borderId="43" xfId="0" applyNumberFormat="1" applyFont="1" applyFill="1" applyBorder="1" applyAlignment="1" applyProtection="1">
      <alignment horizontal="center" vertical="center" wrapText="1"/>
    </xf>
    <xf numFmtId="0" fontId="24" fillId="0" borderId="44" xfId="0" applyNumberFormat="1" applyFont="1" applyFill="1" applyBorder="1" applyAlignment="1" applyProtection="1">
      <alignment horizontal="center" vertical="center" wrapText="1"/>
    </xf>
    <xf numFmtId="0" fontId="33" fillId="0" borderId="44" xfId="0" applyNumberFormat="1" applyFont="1" applyFill="1" applyBorder="1" applyAlignment="1">
      <alignment horizontal="center" vertical="center" wrapText="1"/>
    </xf>
    <xf numFmtId="0" fontId="35" fillId="25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39" fillId="26" borderId="48" xfId="0" applyNumberFormat="1" applyFont="1" applyFill="1" applyBorder="1" applyAlignment="1" applyProtection="1">
      <alignment horizontal="center" vertical="center" wrapText="1"/>
    </xf>
    <xf numFmtId="0" fontId="51" fillId="26" borderId="49" xfId="0" applyNumberFormat="1" applyFont="1" applyFill="1" applyBorder="1" applyAlignment="1" applyProtection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Fill="1" applyBorder="1" applyAlignment="1">
      <alignment horizontal="center" vertical="center" shrinkToFit="1"/>
    </xf>
    <xf numFmtId="0" fontId="46" fillId="0" borderId="52" xfId="57" applyFont="1" applyFill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Fill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Fill="1" applyBorder="1" applyAlignment="1">
      <alignment horizontal="center" vertical="center"/>
    </xf>
    <xf numFmtId="0" fontId="48" fillId="0" borderId="52" xfId="58" applyFont="1" applyFill="1" applyBorder="1" applyAlignment="1">
      <alignment horizontal="center" vertical="center" shrinkToFit="1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3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Fill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10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1074132</xdr:rowOff>
    </xdr:from>
    <xdr:to>
      <xdr:col>5</xdr:col>
      <xdr:colOff>508805</xdr:colOff>
      <xdr:row>48</xdr:row>
      <xdr:rowOff>1245582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3763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17</xdr:row>
      <xdr:rowOff>15240</xdr:rowOff>
    </xdr:from>
    <xdr:to>
      <xdr:col>4</xdr:col>
      <xdr:colOff>1645920</xdr:colOff>
      <xdr:row>23</xdr:row>
      <xdr:rowOff>205740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3543300"/>
          <a:ext cx="1615440" cy="169926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</xdr:colOff>
      <xdr:row>9</xdr:row>
      <xdr:rowOff>22860</xdr:rowOff>
    </xdr:from>
    <xdr:to>
      <xdr:col>5</xdr:col>
      <xdr:colOff>1654759</xdr:colOff>
      <xdr:row>15</xdr:row>
      <xdr:rowOff>205740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660" y="1478280"/>
          <a:ext cx="1609039" cy="169164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</xdr:colOff>
      <xdr:row>9</xdr:row>
      <xdr:rowOff>30481</xdr:rowOff>
    </xdr:from>
    <xdr:to>
      <xdr:col>3</xdr:col>
      <xdr:colOff>1661160</xdr:colOff>
      <xdr:row>15</xdr:row>
      <xdr:rowOff>205740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1485901"/>
          <a:ext cx="1638300" cy="1684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11</xdr:row>
      <xdr:rowOff>0</xdr:rowOff>
    </xdr:from>
    <xdr:to>
      <xdr:col>3</xdr:col>
      <xdr:colOff>1242060</xdr:colOff>
      <xdr:row>17</xdr:row>
      <xdr:rowOff>228600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360" y="3162300"/>
          <a:ext cx="1226820" cy="173736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30481</xdr:colOff>
      <xdr:row>3</xdr:row>
      <xdr:rowOff>15240</xdr:rowOff>
    </xdr:from>
    <xdr:to>
      <xdr:col>4</xdr:col>
      <xdr:colOff>1257301</xdr:colOff>
      <xdr:row>9</xdr:row>
      <xdr:rowOff>182880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21" y="1165860"/>
          <a:ext cx="1226820" cy="16764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</xdr:colOff>
      <xdr:row>3</xdr:row>
      <xdr:rowOff>22860</xdr:rowOff>
    </xdr:from>
    <xdr:to>
      <xdr:col>2</xdr:col>
      <xdr:colOff>1249680</xdr:colOff>
      <xdr:row>9</xdr:row>
      <xdr:rowOff>198120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" y="1173480"/>
          <a:ext cx="1226820" cy="1684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29</xdr:row>
      <xdr:rowOff>480060</xdr:rowOff>
    </xdr:from>
    <xdr:to>
      <xdr:col>4</xdr:col>
      <xdr:colOff>535305</xdr:colOff>
      <xdr:row>29</xdr:row>
      <xdr:rowOff>651510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topLeftCell="A15" zoomScaleSheetLayoutView="100" workbookViewId="0">
      <selection activeCell="F28" sqref="F28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8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9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60" t="s">
        <v>0</v>
      </c>
    </row>
    <row r="9" spans="2:7" s="16" customFormat="1" ht="24.9" customHeight="1" thickBot="1">
      <c r="B9" s="18" t="s">
        <v>3</v>
      </c>
      <c r="C9" s="54"/>
      <c r="D9" s="43">
        <v>1</v>
      </c>
      <c r="E9" s="43">
        <f t="shared" ref="E9:F9" si="0">D9+1</f>
        <v>2</v>
      </c>
      <c r="F9" s="43">
        <f t="shared" si="0"/>
        <v>3</v>
      </c>
      <c r="G9" s="61">
        <f>F9+1</f>
        <v>4</v>
      </c>
    </row>
    <row r="10" spans="2:7" ht="20.100000000000001" customHeight="1">
      <c r="B10" s="80" t="s">
        <v>4</v>
      </c>
      <c r="C10" s="45"/>
      <c r="D10" s="46"/>
      <c r="E10" s="46" t="s">
        <v>38</v>
      </c>
      <c r="F10" s="44"/>
      <c r="G10" s="62" t="s">
        <v>42</v>
      </c>
    </row>
    <row r="11" spans="2:7" ht="20.100000000000001" customHeight="1">
      <c r="B11" s="81"/>
      <c r="C11" s="45"/>
      <c r="D11" s="46"/>
      <c r="E11" s="46" t="s">
        <v>39</v>
      </c>
      <c r="F11" s="44"/>
      <c r="G11" s="62" t="s">
        <v>105</v>
      </c>
    </row>
    <row r="12" spans="2:7" ht="20.100000000000001" customHeight="1">
      <c r="B12" s="81"/>
      <c r="C12" s="45"/>
      <c r="D12" s="46"/>
      <c r="E12" s="46" t="s">
        <v>63</v>
      </c>
      <c r="F12" s="44"/>
      <c r="G12" s="62" t="s">
        <v>106</v>
      </c>
    </row>
    <row r="13" spans="2:7" ht="20.100000000000001" customHeight="1">
      <c r="B13" s="81"/>
      <c r="C13" s="45"/>
      <c r="D13" s="46"/>
      <c r="E13" s="46" t="s">
        <v>40</v>
      </c>
      <c r="F13" s="44"/>
      <c r="G13" s="62" t="s">
        <v>107</v>
      </c>
    </row>
    <row r="14" spans="2:7" ht="20.100000000000001" customHeight="1">
      <c r="B14" s="81"/>
      <c r="C14" s="45"/>
      <c r="D14" s="46"/>
      <c r="E14" s="46" t="s">
        <v>70</v>
      </c>
      <c r="F14" s="44"/>
      <c r="G14" s="62" t="s">
        <v>108</v>
      </c>
    </row>
    <row r="15" spans="2:7" ht="20.100000000000001" customHeight="1">
      <c r="B15" s="82"/>
      <c r="C15" s="45"/>
      <c r="D15" s="49"/>
      <c r="E15" s="12" t="s">
        <v>41</v>
      </c>
      <c r="F15" s="49"/>
      <c r="G15" s="63" t="s">
        <v>41</v>
      </c>
    </row>
    <row r="16" spans="2:7" ht="20.100000000000001" customHeight="1" thickBot="1">
      <c r="B16" s="47" t="s">
        <v>34</v>
      </c>
      <c r="C16" s="57"/>
      <c r="D16" s="51"/>
      <c r="E16" s="56">
        <v>658</v>
      </c>
      <c r="F16" s="51"/>
      <c r="G16" s="64">
        <v>536</v>
      </c>
    </row>
    <row r="17" spans="2:11" s="16" customFormat="1" ht="24.9" customHeight="1" thickBot="1">
      <c r="B17" s="19" t="s">
        <v>3</v>
      </c>
      <c r="C17" s="54">
        <f>G9+3</f>
        <v>7</v>
      </c>
      <c r="D17" s="43">
        <f>C17+1</f>
        <v>8</v>
      </c>
      <c r="E17" s="43">
        <f t="shared" ref="E17:F17" si="1">D17+1</f>
        <v>9</v>
      </c>
      <c r="F17" s="43">
        <f t="shared" si="1"/>
        <v>10</v>
      </c>
      <c r="G17" s="61">
        <f>F17+1</f>
        <v>11</v>
      </c>
    </row>
    <row r="18" spans="2:11" ht="20.100000000000001" customHeight="1">
      <c r="B18" s="81" t="s">
        <v>4</v>
      </c>
      <c r="C18" s="45" t="s">
        <v>42</v>
      </c>
      <c r="D18" s="46" t="s">
        <v>42</v>
      </c>
      <c r="E18" s="46"/>
      <c r="F18" s="44" t="s">
        <v>42</v>
      </c>
      <c r="G18" s="62" t="s">
        <v>42</v>
      </c>
    </row>
    <row r="19" spans="2:11" ht="20.100000000000001" customHeight="1">
      <c r="B19" s="81"/>
      <c r="C19" s="45" t="s">
        <v>104</v>
      </c>
      <c r="D19" s="46" t="s">
        <v>111</v>
      </c>
      <c r="E19" s="46"/>
      <c r="F19" s="44" t="s">
        <v>68</v>
      </c>
      <c r="G19" s="62" t="s">
        <v>115</v>
      </c>
    </row>
    <row r="20" spans="2:11" ht="20.100000000000001" customHeight="1">
      <c r="B20" s="81"/>
      <c r="C20" s="45" t="s">
        <v>101</v>
      </c>
      <c r="D20" s="44" t="s">
        <v>66</v>
      </c>
      <c r="E20" s="46"/>
      <c r="F20" s="46" t="s">
        <v>45</v>
      </c>
      <c r="G20" s="62" t="s">
        <v>60</v>
      </c>
    </row>
    <row r="21" spans="2:11" ht="20.100000000000001" customHeight="1">
      <c r="B21" s="81"/>
      <c r="C21" s="45" t="s">
        <v>109</v>
      </c>
      <c r="D21" s="44" t="s">
        <v>76</v>
      </c>
      <c r="E21" s="46"/>
      <c r="F21" s="46" t="s">
        <v>98</v>
      </c>
      <c r="G21" s="62" t="s">
        <v>73</v>
      </c>
    </row>
    <row r="22" spans="2:11" ht="20.100000000000001" customHeight="1">
      <c r="B22" s="81"/>
      <c r="C22" s="45" t="s">
        <v>102</v>
      </c>
      <c r="D22" s="44" t="s">
        <v>92</v>
      </c>
      <c r="E22" s="46"/>
      <c r="F22" s="44" t="s">
        <v>74</v>
      </c>
      <c r="G22" s="62" t="s">
        <v>120</v>
      </c>
    </row>
    <row r="23" spans="2:11" ht="20.100000000000001" customHeight="1">
      <c r="B23" s="82"/>
      <c r="C23" s="48" t="s">
        <v>103</v>
      </c>
      <c r="D23" s="12" t="s">
        <v>43</v>
      </c>
      <c r="E23" s="12"/>
      <c r="F23" s="12" t="s">
        <v>44</v>
      </c>
      <c r="G23" s="63" t="s">
        <v>44</v>
      </c>
    </row>
    <row r="24" spans="2:11" ht="20.100000000000001" customHeight="1" thickBot="1">
      <c r="B24" s="47" t="s">
        <v>15</v>
      </c>
      <c r="C24" s="50">
        <v>565</v>
      </c>
      <c r="D24" s="51">
        <v>574</v>
      </c>
      <c r="E24" s="51"/>
      <c r="F24" s="55">
        <v>569</v>
      </c>
      <c r="G24" s="64">
        <v>564</v>
      </c>
    </row>
    <row r="25" spans="2:11" s="16" customFormat="1" ht="24.9" customHeight="1" thickBot="1">
      <c r="B25" s="17" t="s">
        <v>3</v>
      </c>
      <c r="C25" s="54">
        <f>G17+3</f>
        <v>14</v>
      </c>
      <c r="D25" s="43">
        <f>C25+1</f>
        <v>15</v>
      </c>
      <c r="E25" s="43">
        <f t="shared" ref="E25:F25" si="2">D25+1</f>
        <v>16</v>
      </c>
      <c r="F25" s="43">
        <f t="shared" si="2"/>
        <v>17</v>
      </c>
      <c r="G25" s="61">
        <f>F25+1</f>
        <v>18</v>
      </c>
      <c r="K25" s="1"/>
    </row>
    <row r="26" spans="2:11" ht="20.100000000000001" customHeight="1">
      <c r="B26" s="81" t="s">
        <v>4</v>
      </c>
      <c r="C26" s="45" t="s">
        <v>42</v>
      </c>
      <c r="D26" s="46" t="s">
        <v>42</v>
      </c>
      <c r="E26" s="46" t="s">
        <v>87</v>
      </c>
      <c r="F26" s="44" t="s">
        <v>42</v>
      </c>
      <c r="G26" s="62" t="s">
        <v>42</v>
      </c>
    </row>
    <row r="27" spans="2:11" ht="20.100000000000001" customHeight="1">
      <c r="B27" s="81"/>
      <c r="C27" s="45" t="s">
        <v>46</v>
      </c>
      <c r="D27" s="44" t="s">
        <v>71</v>
      </c>
      <c r="E27" s="46" t="s">
        <v>88</v>
      </c>
      <c r="F27" s="44" t="s">
        <v>128</v>
      </c>
      <c r="G27" s="62" t="s">
        <v>47</v>
      </c>
    </row>
    <row r="28" spans="2:11" ht="20.100000000000001" customHeight="1">
      <c r="B28" s="81"/>
      <c r="C28" s="45" t="s">
        <v>64</v>
      </c>
      <c r="D28" s="44" t="s">
        <v>48</v>
      </c>
      <c r="E28" s="46" t="s">
        <v>90</v>
      </c>
      <c r="F28" s="44" t="s">
        <v>49</v>
      </c>
      <c r="G28" s="62" t="s">
        <v>50</v>
      </c>
    </row>
    <row r="29" spans="2:11" ht="20.100000000000001" customHeight="1">
      <c r="B29" s="81"/>
      <c r="C29" s="45" t="s">
        <v>117</v>
      </c>
      <c r="D29" s="44" t="s">
        <v>51</v>
      </c>
      <c r="E29" s="46" t="s">
        <v>89</v>
      </c>
      <c r="F29" s="44" t="s">
        <v>123</v>
      </c>
      <c r="G29" s="62" t="s">
        <v>72</v>
      </c>
    </row>
    <row r="30" spans="2:11" ht="20.100000000000001" customHeight="1">
      <c r="B30" s="81"/>
      <c r="C30" s="45" t="s">
        <v>75</v>
      </c>
      <c r="D30" s="44" t="s">
        <v>119</v>
      </c>
      <c r="E30" s="46" t="s">
        <v>59</v>
      </c>
      <c r="F30" s="44" t="s">
        <v>97</v>
      </c>
      <c r="G30" s="62" t="s">
        <v>96</v>
      </c>
    </row>
    <row r="31" spans="2:11" ht="20.100000000000001" customHeight="1">
      <c r="B31" s="82"/>
      <c r="C31" s="12" t="s">
        <v>44</v>
      </c>
      <c r="D31" s="12" t="s">
        <v>44</v>
      </c>
      <c r="E31" s="12" t="s">
        <v>44</v>
      </c>
      <c r="F31" s="49" t="s">
        <v>44</v>
      </c>
      <c r="G31" s="63" t="s">
        <v>44</v>
      </c>
    </row>
    <row r="32" spans="2:11" ht="20.100000000000001" customHeight="1" thickBot="1">
      <c r="B32" s="47" t="s">
        <v>15</v>
      </c>
      <c r="C32" s="51">
        <v>569</v>
      </c>
      <c r="D32" s="51">
        <v>589</v>
      </c>
      <c r="E32" s="51">
        <v>574</v>
      </c>
      <c r="F32" s="51">
        <v>595</v>
      </c>
      <c r="G32" s="64">
        <v>571</v>
      </c>
    </row>
    <row r="33" spans="2:11" s="16" customFormat="1" ht="24.9" customHeight="1" thickBot="1">
      <c r="B33" s="17" t="s">
        <v>3</v>
      </c>
      <c r="C33" s="54">
        <f>G25+3</f>
        <v>21</v>
      </c>
      <c r="D33" s="43">
        <f>C33+1</f>
        <v>22</v>
      </c>
      <c r="E33" s="43">
        <f t="shared" ref="E33:F33" si="3">D33+1</f>
        <v>23</v>
      </c>
      <c r="F33" s="43">
        <f t="shared" si="3"/>
        <v>24</v>
      </c>
      <c r="G33" s="61">
        <f>F33+1</f>
        <v>25</v>
      </c>
      <c r="K33" s="1"/>
    </row>
    <row r="34" spans="2:11" ht="20.100000000000001" customHeight="1">
      <c r="B34" s="81" t="s">
        <v>4</v>
      </c>
      <c r="C34" s="45" t="s">
        <v>42</v>
      </c>
      <c r="D34" s="46" t="s">
        <v>42</v>
      </c>
      <c r="E34" s="46" t="s">
        <v>83</v>
      </c>
      <c r="F34" s="44" t="s">
        <v>42</v>
      </c>
      <c r="G34" s="62" t="s">
        <v>42</v>
      </c>
    </row>
    <row r="35" spans="2:11" ht="20.100000000000001" customHeight="1">
      <c r="B35" s="81"/>
      <c r="C35" s="46" t="s">
        <v>52</v>
      </c>
      <c r="D35" s="46" t="s">
        <v>126</v>
      </c>
      <c r="E35" s="46" t="s">
        <v>58</v>
      </c>
      <c r="F35" s="46" t="s">
        <v>127</v>
      </c>
      <c r="G35" s="62" t="s">
        <v>116</v>
      </c>
    </row>
    <row r="36" spans="2:11" ht="20.100000000000001" customHeight="1">
      <c r="B36" s="81"/>
      <c r="C36" s="46" t="s">
        <v>61</v>
      </c>
      <c r="D36" s="46" t="s">
        <v>100</v>
      </c>
      <c r="E36" s="46" t="s">
        <v>99</v>
      </c>
      <c r="F36" s="46" t="s">
        <v>67</v>
      </c>
      <c r="G36" s="62" t="s">
        <v>53</v>
      </c>
    </row>
    <row r="37" spans="2:11" ht="20.100000000000001" customHeight="1">
      <c r="B37" s="81"/>
      <c r="C37" s="46" t="s">
        <v>79</v>
      </c>
      <c r="D37" s="46" t="s">
        <v>91</v>
      </c>
      <c r="E37" s="46" t="s">
        <v>86</v>
      </c>
      <c r="F37" s="46" t="s">
        <v>118</v>
      </c>
      <c r="G37" s="62" t="s">
        <v>82</v>
      </c>
    </row>
    <row r="38" spans="2:11" ht="20.100000000000001" customHeight="1">
      <c r="B38" s="81"/>
      <c r="C38" s="46" t="s">
        <v>80</v>
      </c>
      <c r="D38" s="46" t="s">
        <v>54</v>
      </c>
      <c r="E38" s="46" t="s">
        <v>59</v>
      </c>
      <c r="F38" s="46" t="s">
        <v>95</v>
      </c>
      <c r="G38" s="62" t="s">
        <v>121</v>
      </c>
    </row>
    <row r="39" spans="2:11" ht="20.100000000000001" customHeight="1">
      <c r="B39" s="82"/>
      <c r="C39" s="48" t="s">
        <v>44</v>
      </c>
      <c r="D39" s="12" t="s">
        <v>44</v>
      </c>
      <c r="E39" s="12" t="s">
        <v>41</v>
      </c>
      <c r="F39" s="49" t="s">
        <v>81</v>
      </c>
      <c r="G39" s="63" t="s">
        <v>44</v>
      </c>
    </row>
    <row r="40" spans="2:11" ht="20.100000000000001" customHeight="1" thickBot="1">
      <c r="B40" s="47" t="s">
        <v>15</v>
      </c>
      <c r="C40" s="50">
        <v>585</v>
      </c>
      <c r="D40" s="51">
        <v>598</v>
      </c>
      <c r="E40" s="56">
        <v>582</v>
      </c>
      <c r="F40" s="53">
        <v>580</v>
      </c>
      <c r="G40" s="65">
        <v>577</v>
      </c>
    </row>
    <row r="41" spans="2:11" s="16" customFormat="1" ht="24.9" customHeight="1" thickBot="1">
      <c r="B41" s="17" t="s">
        <v>3</v>
      </c>
      <c r="C41" s="54">
        <f>G33+3</f>
        <v>28</v>
      </c>
      <c r="D41" s="43">
        <f>C41+1</f>
        <v>29</v>
      </c>
      <c r="E41" s="43">
        <f t="shared" ref="E41:F41" si="4">D41+1</f>
        <v>30</v>
      </c>
      <c r="F41" s="43">
        <f t="shared" si="4"/>
        <v>31</v>
      </c>
      <c r="G41" s="61"/>
    </row>
    <row r="42" spans="2:11" ht="20.100000000000001" customHeight="1">
      <c r="B42" s="81" t="s">
        <v>4</v>
      </c>
      <c r="C42" s="45" t="s">
        <v>42</v>
      </c>
      <c r="D42" s="46" t="s">
        <v>42</v>
      </c>
      <c r="E42" s="46" t="s">
        <v>85</v>
      </c>
      <c r="F42" s="46" t="s">
        <v>42</v>
      </c>
      <c r="G42" s="62"/>
    </row>
    <row r="43" spans="2:11" ht="20.100000000000001" customHeight="1">
      <c r="B43" s="81"/>
      <c r="C43" s="45" t="s">
        <v>55</v>
      </c>
      <c r="D43" s="46" t="s">
        <v>112</v>
      </c>
      <c r="E43" s="46" t="s">
        <v>84</v>
      </c>
      <c r="F43" s="44" t="s">
        <v>69</v>
      </c>
      <c r="G43" s="62"/>
    </row>
    <row r="44" spans="2:11" ht="20.100000000000001" customHeight="1">
      <c r="B44" s="81"/>
      <c r="C44" s="45" t="s">
        <v>62</v>
      </c>
      <c r="D44" s="46" t="s">
        <v>113</v>
      </c>
      <c r="E44" s="46" t="s">
        <v>57</v>
      </c>
      <c r="F44" s="44" t="s">
        <v>122</v>
      </c>
      <c r="G44" s="62"/>
    </row>
    <row r="45" spans="2:11" ht="20.100000000000001" customHeight="1">
      <c r="B45" s="81"/>
      <c r="C45" s="45" t="s">
        <v>93</v>
      </c>
      <c r="D45" s="46" t="s">
        <v>114</v>
      </c>
      <c r="E45" s="46" t="s">
        <v>65</v>
      </c>
      <c r="F45" s="44" t="s">
        <v>77</v>
      </c>
      <c r="G45" s="62"/>
    </row>
    <row r="46" spans="2:11" ht="20.100000000000001" customHeight="1">
      <c r="B46" s="81"/>
      <c r="C46" s="45" t="s">
        <v>94</v>
      </c>
      <c r="D46" s="46" t="s">
        <v>110</v>
      </c>
      <c r="E46" s="46" t="s">
        <v>56</v>
      </c>
      <c r="F46" s="44" t="s">
        <v>78</v>
      </c>
      <c r="G46" s="62"/>
    </row>
    <row r="47" spans="2:11" ht="20.100000000000001" customHeight="1">
      <c r="B47" s="82"/>
      <c r="C47" s="48" t="s">
        <v>44</v>
      </c>
      <c r="D47" s="12" t="s">
        <v>44</v>
      </c>
      <c r="E47" s="12" t="s">
        <v>44</v>
      </c>
      <c r="F47" s="12" t="s">
        <v>44</v>
      </c>
      <c r="G47" s="63"/>
    </row>
    <row r="48" spans="2:11" ht="20.100000000000001" customHeight="1" thickBot="1">
      <c r="B48" s="47" t="s">
        <v>15</v>
      </c>
      <c r="C48" s="52">
        <v>540</v>
      </c>
      <c r="D48" s="52">
        <v>511</v>
      </c>
      <c r="E48" s="51">
        <v>556</v>
      </c>
      <c r="F48" s="51">
        <v>565</v>
      </c>
      <c r="G48" s="65"/>
    </row>
    <row r="49" spans="2:7" ht="133.5" customHeight="1">
      <c r="B49" s="78" t="s">
        <v>124</v>
      </c>
      <c r="C49" s="79"/>
      <c r="D49" s="79"/>
      <c r="E49" s="79"/>
      <c r="F49" s="79"/>
      <c r="G49" s="79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9" t="s">
        <v>125</v>
      </c>
      <c r="B1" s="90"/>
      <c r="C1" s="90"/>
      <c r="D1" s="90"/>
      <c r="E1" s="90"/>
      <c r="F1" s="90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7" t="s">
        <v>21</v>
      </c>
    </row>
    <row r="3" spans="1:19" ht="20.100000000000001" customHeight="1">
      <c r="A3" s="34" t="s">
        <v>22</v>
      </c>
      <c r="B3" s="21"/>
      <c r="C3" s="21">
        <f>'10월'!D9</f>
        <v>1</v>
      </c>
      <c r="D3" s="21">
        <f>'10월'!E9</f>
        <v>2</v>
      </c>
      <c r="E3" s="21">
        <f>'10월'!F9</f>
        <v>3</v>
      </c>
      <c r="F3" s="68">
        <f>'10월'!G9</f>
        <v>4</v>
      </c>
    </row>
    <row r="4" spans="1:19" ht="20.100000000000001" customHeight="1">
      <c r="A4" s="91" t="s">
        <v>23</v>
      </c>
      <c r="B4" s="22"/>
      <c r="C4" s="22"/>
      <c r="D4" s="22" t="str">
        <f>'10월'!E10</f>
        <v>잔치국수</v>
      </c>
      <c r="E4" s="22"/>
      <c r="F4" s="74" t="str">
        <f>'10월'!G10</f>
        <v>잡곡밥</v>
      </c>
    </row>
    <row r="5" spans="1:19" ht="20.100000000000001" customHeight="1">
      <c r="A5" s="92"/>
      <c r="B5" s="23"/>
      <c r="C5" s="23"/>
      <c r="D5" s="23" t="str">
        <f>'10월'!E11</f>
        <v>추가밥</v>
      </c>
      <c r="E5" s="23"/>
      <c r="F5" s="75" t="str">
        <f>'10월'!G11</f>
        <v>홍합미역국</v>
      </c>
      <c r="I5" s="24"/>
      <c r="J5" s="24"/>
    </row>
    <row r="6" spans="1:19" ht="20.100000000000001" customHeight="1">
      <c r="A6" s="92"/>
      <c r="B6" s="23"/>
      <c r="C6" s="23"/>
      <c r="D6" s="23" t="str">
        <f>'10월'!E12</f>
        <v>치킨너겟&amp;머스타드</v>
      </c>
      <c r="E6" s="23"/>
      <c r="F6" s="75" t="str">
        <f>'10월'!G12</f>
        <v>돈육불고기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2"/>
      <c r="B7" s="23"/>
      <c r="C7" s="23"/>
      <c r="D7" s="23" t="str">
        <f>'10월'!E13</f>
        <v>감자샐러드</v>
      </c>
      <c r="E7" s="23"/>
      <c r="F7" s="75" t="str">
        <f>'10월'!G13</f>
        <v>도토리묵야채무침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2"/>
      <c r="B8" s="23"/>
      <c r="C8" s="23"/>
      <c r="D8" s="23" t="str">
        <f>'10월'!E14</f>
        <v>무말랭이무침</v>
      </c>
      <c r="E8" s="23"/>
      <c r="F8" s="75" t="str">
        <f>'10월'!G14</f>
        <v>콩나물무침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3"/>
      <c r="B9" s="23"/>
      <c r="C9" s="26"/>
      <c r="D9" s="26" t="str">
        <f>'10월'!E15</f>
        <v>포기김치</v>
      </c>
      <c r="E9" s="23"/>
      <c r="F9" s="76" t="str">
        <f>'10월'!G15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7"/>
      <c r="C10" s="27"/>
      <c r="D10" s="27">
        <f>'10월'!E16</f>
        <v>658</v>
      </c>
      <c r="E10" s="77"/>
      <c r="F10" s="72">
        <f>'10월'!G16</f>
        <v>536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'10월'!C17</f>
        <v>7</v>
      </c>
      <c r="C11" s="21">
        <f>'10월'!D17</f>
        <v>8</v>
      </c>
      <c r="D11" s="30">
        <f>'10월'!E17</f>
        <v>9</v>
      </c>
      <c r="E11" s="21">
        <f>'10월'!F17</f>
        <v>10</v>
      </c>
      <c r="F11" s="68">
        <f>'10월'!G17</f>
        <v>11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4" t="s">
        <v>23</v>
      </c>
      <c r="B12" s="22" t="str">
        <f>'10월'!C18</f>
        <v>잡곡밥</v>
      </c>
      <c r="C12" s="22" t="str">
        <f>'10월'!D18</f>
        <v>잡곡밥</v>
      </c>
      <c r="D12" s="22"/>
      <c r="E12" s="22" t="str">
        <f>'10월'!F18</f>
        <v>잡곡밥</v>
      </c>
      <c r="F12" s="74" t="str">
        <f>'10월'!G18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4"/>
      <c r="B13" s="23" t="str">
        <f>'10월'!C19</f>
        <v>얼갈이된장국</v>
      </c>
      <c r="C13" s="23" t="str">
        <f>'10월'!D19</f>
        <v>육개장</v>
      </c>
      <c r="D13" s="23"/>
      <c r="E13" s="23" t="str">
        <f>'10월'!F19</f>
        <v>콩나물국</v>
      </c>
      <c r="F13" s="75" t="str">
        <f>'10월'!G19</f>
        <v>매콤어묵탕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4"/>
      <c r="B14" s="23" t="str">
        <f>'10월'!C20</f>
        <v>돈육김치볶음</v>
      </c>
      <c r="C14" s="23" t="str">
        <f>'10월'!D20</f>
        <v>오징어링튀김</v>
      </c>
      <c r="D14" s="23"/>
      <c r="E14" s="23" t="str">
        <f>'10월'!F20</f>
        <v>닭볶음탕</v>
      </c>
      <c r="F14" s="75" t="str">
        <f>'10월'!G20</f>
        <v>새우까스&amp;소스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4"/>
      <c r="B15" s="23" t="str">
        <f>'10월'!C21</f>
        <v>두부구이</v>
      </c>
      <c r="C15" s="23" t="str">
        <f>'10월'!D21</f>
        <v>국물떡볶이</v>
      </c>
      <c r="D15" s="23"/>
      <c r="E15" s="23" t="str">
        <f>'10월'!F21</f>
        <v>단호박튀김</v>
      </c>
      <c r="F15" s="75" t="str">
        <f>'10월'!G21</f>
        <v>그린샐러드&amp;드레싱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4"/>
      <c r="B16" s="23" t="str">
        <f>'10월'!C22</f>
        <v>김구이</v>
      </c>
      <c r="C16" s="23" t="str">
        <f>'10월'!D22</f>
        <v>연근조림</v>
      </c>
      <c r="D16" s="23"/>
      <c r="E16" s="23" t="str">
        <f>'10월'!F22</f>
        <v>해초샐러드</v>
      </c>
      <c r="F16" s="75" t="str">
        <f>'10월'!G22</f>
        <v>오이지무침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5"/>
      <c r="B17" s="26" t="str">
        <f>'10월'!C23</f>
        <v>깍두기</v>
      </c>
      <c r="C17" s="26" t="str">
        <f>'10월'!D23</f>
        <v>깍두기</v>
      </c>
      <c r="D17" s="23"/>
      <c r="E17" s="26" t="str">
        <f>'10월'!F23</f>
        <v>포기김치</v>
      </c>
      <c r="F17" s="76" t="str">
        <f>'10월'!G23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'10월'!C24</f>
        <v>565</v>
      </c>
      <c r="C18" s="27">
        <f>'10월'!D24</f>
        <v>574</v>
      </c>
      <c r="D18" s="77"/>
      <c r="E18" s="27">
        <f>'10월'!F24</f>
        <v>569</v>
      </c>
      <c r="F18" s="72">
        <f>'10월'!G24</f>
        <v>564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3" t="s">
        <v>37</v>
      </c>
      <c r="B19" s="84"/>
      <c r="C19" s="84"/>
      <c r="D19" s="84"/>
      <c r="E19" s="84"/>
      <c r="F19" s="85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3"/>
      <c r="B20" s="84"/>
      <c r="C20" s="84"/>
      <c r="D20" s="84"/>
      <c r="E20" s="84"/>
      <c r="F20" s="8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3"/>
      <c r="B21" s="84"/>
      <c r="C21" s="84"/>
      <c r="D21" s="84"/>
      <c r="E21" s="84"/>
      <c r="F21" s="85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6"/>
      <c r="B22" s="87"/>
      <c r="C22" s="87"/>
      <c r="D22" s="87"/>
      <c r="E22" s="87"/>
      <c r="F22" s="8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4" sqref="B4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9" t="s">
        <v>125</v>
      </c>
      <c r="B1" s="90"/>
      <c r="C1" s="90"/>
      <c r="D1" s="90"/>
      <c r="E1" s="90"/>
      <c r="F1" s="90"/>
    </row>
    <row r="2" spans="1:12" ht="20.100000000000001" customHeight="1">
      <c r="A2" s="66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7" t="s">
        <v>21</v>
      </c>
    </row>
    <row r="3" spans="1:12" ht="20.100000000000001" customHeight="1">
      <c r="A3" s="34" t="s">
        <v>26</v>
      </c>
      <c r="B3" s="21">
        <f>'10월'!C25</f>
        <v>14</v>
      </c>
      <c r="C3" s="21">
        <f>'10월'!D25</f>
        <v>15</v>
      </c>
      <c r="D3" s="21">
        <f>'10월'!E25</f>
        <v>16</v>
      </c>
      <c r="E3" s="21">
        <f>'10월'!F25</f>
        <v>17</v>
      </c>
      <c r="F3" s="68">
        <f>'10월'!G25</f>
        <v>18</v>
      </c>
    </row>
    <row r="4" spans="1:12" ht="20.100000000000001" customHeight="1">
      <c r="A4" s="94" t="s">
        <v>27</v>
      </c>
      <c r="B4" s="31" t="str">
        <f>'10월'!C26</f>
        <v>잡곡밥</v>
      </c>
      <c r="C4" s="31" t="str">
        <f>'10월'!D26</f>
        <v>잡곡밥</v>
      </c>
      <c r="D4" s="31" t="str">
        <f>'10월'!E26</f>
        <v>짜장밥</v>
      </c>
      <c r="E4" s="31" t="str">
        <f>'10월'!F26</f>
        <v>잡곡밥</v>
      </c>
      <c r="F4" s="69" t="str">
        <f>'10월'!G26</f>
        <v>잡곡밥</v>
      </c>
    </row>
    <row r="5" spans="1:12" ht="20.100000000000001" customHeight="1">
      <c r="A5" s="94"/>
      <c r="B5" s="36" t="str">
        <f>'10월'!C27</f>
        <v>짬뽕국</v>
      </c>
      <c r="C5" s="36" t="str">
        <f>'10월'!D27</f>
        <v>시래기된장국</v>
      </c>
      <c r="D5" s="36" t="str">
        <f>'10월'!E27</f>
        <v>계란파국</v>
      </c>
      <c r="E5" s="36" t="str">
        <f>'10월'!F27</f>
        <v>미역국</v>
      </c>
      <c r="F5" s="70" t="str">
        <f>'10월'!G27</f>
        <v>돈육고추장찌개</v>
      </c>
    </row>
    <row r="6" spans="1:12" ht="20.100000000000001" customHeight="1">
      <c r="A6" s="94"/>
      <c r="B6" s="36" t="str">
        <f>'10월'!C28</f>
        <v>고추잡채&amp;꽃빵</v>
      </c>
      <c r="C6" s="36" t="str">
        <f>'10월'!D28</f>
        <v>매콤돈사태떡찜</v>
      </c>
      <c r="D6" s="36" t="str">
        <f>'10월'!E28</f>
        <v>교자만두튀김</v>
      </c>
      <c r="E6" s="36" t="str">
        <f>'10월'!F28</f>
        <v>찜닭</v>
      </c>
      <c r="F6" s="70" t="str">
        <f>'10월'!G28</f>
        <v>한식잡채</v>
      </c>
      <c r="I6" s="40"/>
      <c r="J6" s="40"/>
      <c r="K6" s="40"/>
      <c r="L6" s="40"/>
    </row>
    <row r="7" spans="1:12" ht="20.100000000000001" customHeight="1">
      <c r="A7" s="94"/>
      <c r="B7" s="36" t="str">
        <f>'10월'!C29</f>
        <v>가지돈민찌볶음</v>
      </c>
      <c r="C7" s="36" t="str">
        <f>'10월'!D29</f>
        <v>올방개묵김무침</v>
      </c>
      <c r="D7" s="36" t="str">
        <f>'10월'!E29</f>
        <v>단무지무침</v>
      </c>
      <c r="E7" s="36" t="str">
        <f>'10월'!F29</f>
        <v>김치전</v>
      </c>
      <c r="F7" s="70" t="str">
        <f>'10월'!G29</f>
        <v>소시지전</v>
      </c>
      <c r="I7" s="40"/>
      <c r="J7" s="40"/>
      <c r="K7" s="40"/>
      <c r="L7" s="40"/>
    </row>
    <row r="8" spans="1:12" ht="20.100000000000001" customHeight="1">
      <c r="A8" s="94"/>
      <c r="B8" s="36" t="str">
        <f>'10월'!C30</f>
        <v>우엉조림</v>
      </c>
      <c r="C8" s="36" t="str">
        <f>'10월'!D30</f>
        <v>청경채겉절이</v>
      </c>
      <c r="D8" s="36" t="str">
        <f>'10월'!E30</f>
        <v>요구르트</v>
      </c>
      <c r="E8" s="36" t="str">
        <f>'10월'!F30</f>
        <v>부추겉절이</v>
      </c>
      <c r="F8" s="70" t="str">
        <f>'10월'!G30</f>
        <v>치커리무침</v>
      </c>
      <c r="I8" s="40"/>
      <c r="J8" s="40"/>
      <c r="K8" s="40"/>
      <c r="L8" s="40"/>
    </row>
    <row r="9" spans="1:12" ht="20.100000000000001" customHeight="1">
      <c r="A9" s="94"/>
      <c r="B9" s="37" t="str">
        <f>'10월'!C31</f>
        <v>포기김치</v>
      </c>
      <c r="C9" s="37" t="str">
        <f>'10월'!D31</f>
        <v>포기김치</v>
      </c>
      <c r="D9" s="37" t="str">
        <f>'10월'!E31</f>
        <v>포기김치</v>
      </c>
      <c r="E9" s="37" t="str">
        <f>'10월'!F31</f>
        <v>포기김치</v>
      </c>
      <c r="F9" s="71" t="str">
        <f>'10월'!G31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'10월'!C32</f>
        <v>569</v>
      </c>
      <c r="C10" s="27">
        <f>'10월'!D32</f>
        <v>589</v>
      </c>
      <c r="D10" s="27">
        <f>'10월'!E32</f>
        <v>574</v>
      </c>
      <c r="E10" s="27">
        <f>'10월'!F32</f>
        <v>595</v>
      </c>
      <c r="F10" s="72">
        <f>'10월'!G32</f>
        <v>571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'10월'!C33</f>
        <v>21</v>
      </c>
      <c r="C11" s="30">
        <f>'10월'!D33</f>
        <v>22</v>
      </c>
      <c r="D11" s="21">
        <f>'10월'!E33</f>
        <v>23</v>
      </c>
      <c r="E11" s="21">
        <f>'10월'!F33</f>
        <v>24</v>
      </c>
      <c r="F11" s="68">
        <f>'10월'!G33</f>
        <v>25</v>
      </c>
      <c r="I11" s="40"/>
      <c r="J11" s="41"/>
      <c r="K11" s="40"/>
      <c r="L11" s="40"/>
    </row>
    <row r="12" spans="1:12" ht="20.100000000000001" customHeight="1">
      <c r="A12" s="94" t="s">
        <v>23</v>
      </c>
      <c r="B12" s="31" t="str">
        <f>'10월'!C34</f>
        <v>잡곡밥</v>
      </c>
      <c r="C12" s="31" t="str">
        <f>'10월'!D34</f>
        <v>잡곡밥</v>
      </c>
      <c r="D12" s="31" t="str">
        <f>'10월'!E34</f>
        <v>떡만두국</v>
      </c>
      <c r="E12" s="31" t="str">
        <f>'10월'!F34</f>
        <v>잡곡밥</v>
      </c>
      <c r="F12" s="69" t="str">
        <f>'10월'!G34</f>
        <v>잡곡밥</v>
      </c>
      <c r="I12" s="40"/>
      <c r="J12" s="41"/>
      <c r="K12" s="40"/>
      <c r="L12" s="40"/>
    </row>
    <row r="13" spans="1:12" ht="20.100000000000001" customHeight="1">
      <c r="A13" s="94"/>
      <c r="B13" s="36" t="str">
        <f>'10월'!C35</f>
        <v>근대된장국</v>
      </c>
      <c r="C13" s="36" t="str">
        <f>'10월'!D35</f>
        <v>황태해장국</v>
      </c>
      <c r="D13" s="36" t="str">
        <f>'10월'!E35</f>
        <v>추가밥</v>
      </c>
      <c r="E13" s="36" t="str">
        <f>'10월'!F35</f>
        <v>콩나물무국</v>
      </c>
      <c r="F13" s="70" t="str">
        <f>'10월'!G35</f>
        <v>된장찌개</v>
      </c>
      <c r="I13" s="40"/>
      <c r="J13" s="40"/>
      <c r="K13" s="40"/>
      <c r="L13" s="40"/>
    </row>
    <row r="14" spans="1:12" ht="20.100000000000001" customHeight="1">
      <c r="A14" s="94"/>
      <c r="B14" s="36" t="str">
        <f>'10월'!C36</f>
        <v>미트볼데리야끼</v>
      </c>
      <c r="C14" s="36" t="str">
        <f>'10월'!D36</f>
        <v>돈육두루치기</v>
      </c>
      <c r="D14" s="36" t="str">
        <f>'10월'!E36</f>
        <v>고기산적야채볶음</v>
      </c>
      <c r="E14" s="36" t="str">
        <f>'10월'!F36</f>
        <v>동그랑땡전</v>
      </c>
      <c r="F14" s="70" t="str">
        <f>'10월'!G36</f>
        <v>닭살바베큐조림</v>
      </c>
      <c r="I14" s="40"/>
      <c r="J14" s="40"/>
      <c r="K14" s="40"/>
      <c r="L14" s="40"/>
    </row>
    <row r="15" spans="1:12" ht="20.100000000000001" customHeight="1">
      <c r="A15" s="94"/>
      <c r="B15" s="36" t="str">
        <f>'10월'!C37</f>
        <v>맛살겨자냉채</v>
      </c>
      <c r="C15" s="36" t="str">
        <f>'10월'!D37</f>
        <v>무들깨나물</v>
      </c>
      <c r="D15" s="36" t="str">
        <f>'10월'!E37</f>
        <v>마늘장아찌</v>
      </c>
      <c r="E15" s="36" t="str">
        <f>'10월'!F37</f>
        <v>느타리어묵볶음</v>
      </c>
      <c r="F15" s="70" t="str">
        <f>'10월'!G37</f>
        <v>멕시칸샐러드</v>
      </c>
      <c r="I15" s="40"/>
      <c r="J15" s="40"/>
      <c r="K15" s="40"/>
      <c r="L15" s="40"/>
    </row>
    <row r="16" spans="1:12" ht="20.100000000000001" customHeight="1">
      <c r="A16" s="94"/>
      <c r="B16" s="36" t="str">
        <f>'10월'!C38</f>
        <v>미역줄기볶음</v>
      </c>
      <c r="C16" s="36" t="str">
        <f>'10월'!D38</f>
        <v>상추부추무침</v>
      </c>
      <c r="D16" s="36" t="str">
        <f>'10월'!E38</f>
        <v>요구르트</v>
      </c>
      <c r="E16" s="36" t="str">
        <f>'10월'!F38</f>
        <v>오이양파무침</v>
      </c>
      <c r="F16" s="70" t="str">
        <f>'10월'!G38</f>
        <v>오복지무침</v>
      </c>
      <c r="I16" s="40"/>
      <c r="J16" s="40"/>
      <c r="K16" s="40"/>
      <c r="L16" s="40"/>
    </row>
    <row r="17" spans="1:19" ht="20.100000000000001" customHeight="1">
      <c r="A17" s="95"/>
      <c r="B17" s="37" t="str">
        <f>'10월'!C39</f>
        <v>포기김치</v>
      </c>
      <c r="C17" s="37" t="str">
        <f>'10월'!D39</f>
        <v>포기김치</v>
      </c>
      <c r="D17" s="37" t="str">
        <f>'10월'!E39</f>
        <v>포기김치</v>
      </c>
      <c r="E17" s="37" t="str">
        <f>'10월'!F39</f>
        <v>포기김치</v>
      </c>
      <c r="F17" s="71" t="str">
        <f>'10월'!G39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'10월'!C40</f>
        <v>585</v>
      </c>
      <c r="C18" s="27">
        <f>'10월'!D40</f>
        <v>598</v>
      </c>
      <c r="D18" s="27">
        <f>'10월'!E40</f>
        <v>582</v>
      </c>
      <c r="E18" s="27">
        <f>'10월'!F40</f>
        <v>580</v>
      </c>
      <c r="F18" s="72">
        <f>'10월'!G40</f>
        <v>577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'10월'!C41</f>
        <v>28</v>
      </c>
      <c r="C19" s="30">
        <f>'10월'!D41</f>
        <v>29</v>
      </c>
      <c r="D19" s="30">
        <f>'10월'!E41</f>
        <v>30</v>
      </c>
      <c r="E19" s="30">
        <f>'10월'!F41</f>
        <v>31</v>
      </c>
      <c r="F19" s="73"/>
    </row>
    <row r="20" spans="1:19" ht="20.100000000000001" customHeight="1">
      <c r="A20" s="94" t="s">
        <v>28</v>
      </c>
      <c r="B20" s="31" t="str">
        <f>'10월'!C42</f>
        <v>잡곡밥</v>
      </c>
      <c r="C20" s="31" t="str">
        <f>'10월'!D42</f>
        <v>잡곡밥</v>
      </c>
      <c r="D20" s="31" t="str">
        <f>'10월'!E42</f>
        <v>콩나물밥</v>
      </c>
      <c r="E20" s="31" t="str">
        <f>'10월'!F42</f>
        <v>잡곡밥</v>
      </c>
      <c r="F20" s="69"/>
    </row>
    <row r="21" spans="1:19" ht="20.100000000000001" customHeight="1">
      <c r="A21" s="94"/>
      <c r="B21" s="36" t="str">
        <f>'10월'!C43</f>
        <v>도토리묵국</v>
      </c>
      <c r="C21" s="36" t="str">
        <f>'10월'!D43</f>
        <v>물만두계란국</v>
      </c>
      <c r="D21" s="36" t="str">
        <f>'10월'!E43</f>
        <v>&amp;양념장</v>
      </c>
      <c r="E21" s="36" t="str">
        <f>'10월'!F43</f>
        <v>건새우아욱국</v>
      </c>
      <c r="F21" s="70"/>
    </row>
    <row r="22" spans="1:19" ht="20.100000000000001" customHeight="1">
      <c r="A22" s="94"/>
      <c r="B22" s="36" t="str">
        <f>'10월'!C44</f>
        <v>돈육메추리알조림</v>
      </c>
      <c r="C22" s="36" t="str">
        <f>'10월'!D44</f>
        <v>오징어초무침</v>
      </c>
      <c r="D22" s="36" t="str">
        <f>'10월'!E44</f>
        <v>팽이미소국</v>
      </c>
      <c r="E22" s="36" t="str">
        <f>'10월'!F44</f>
        <v>치킨떡강정</v>
      </c>
      <c r="F22" s="70"/>
    </row>
    <row r="23" spans="1:19" ht="20.100000000000001" customHeight="1">
      <c r="A23" s="94"/>
      <c r="B23" s="36" t="str">
        <f>'10월'!C45</f>
        <v>김말이튀김</v>
      </c>
      <c r="C23" s="36" t="str">
        <f>'10월'!D45</f>
        <v>연두부&amp;양념장</v>
      </c>
      <c r="D23" s="36" t="str">
        <f>'10월'!E45</f>
        <v>순대야채볶음</v>
      </c>
      <c r="E23" s="36" t="str">
        <f>'10월'!F45</f>
        <v>새송이야채볶음</v>
      </c>
      <c r="F23" s="70"/>
    </row>
    <row r="24" spans="1:19" ht="20.100000000000001" customHeight="1">
      <c r="A24" s="94"/>
      <c r="B24" s="36" t="str">
        <f>'10월'!C46</f>
        <v>브로컬리&amp;초장</v>
      </c>
      <c r="C24" s="36" t="str">
        <f>'10월'!D46</f>
        <v>숙주나물</v>
      </c>
      <c r="D24" s="36" t="str">
        <f>'10월'!E46</f>
        <v>마늘쫑무침</v>
      </c>
      <c r="E24" s="36" t="str">
        <f>'10월'!F46</f>
        <v>무생채</v>
      </c>
      <c r="F24" s="70"/>
    </row>
    <row r="25" spans="1:19" ht="20.100000000000001" customHeight="1">
      <c r="A25" s="94"/>
      <c r="B25" s="37" t="str">
        <f>'10월'!C47</f>
        <v>포기김치</v>
      </c>
      <c r="C25" s="37" t="str">
        <f>'10월'!D47</f>
        <v>포기김치</v>
      </c>
      <c r="D25" s="37" t="str">
        <f>'10월'!E47</f>
        <v>포기김치</v>
      </c>
      <c r="E25" s="37" t="str">
        <f>'10월'!F47</f>
        <v>포기김치</v>
      </c>
      <c r="F25" s="70"/>
    </row>
    <row r="26" spans="1:19" ht="20.100000000000001" customHeight="1">
      <c r="A26" s="35" t="s">
        <v>31</v>
      </c>
      <c r="B26" s="27">
        <f>'10월'!C48</f>
        <v>540</v>
      </c>
      <c r="C26" s="27">
        <f>'10월'!D48</f>
        <v>511</v>
      </c>
      <c r="D26" s="27">
        <f>'10월'!E48</f>
        <v>556</v>
      </c>
      <c r="E26" s="27">
        <f>'10월'!F48</f>
        <v>565</v>
      </c>
      <c r="F26" s="72"/>
    </row>
    <row r="27" spans="1:19" ht="15.75" customHeight="1">
      <c r="A27" s="83" t="s">
        <v>36</v>
      </c>
      <c r="B27" s="84"/>
      <c r="C27" s="84"/>
      <c r="D27" s="84"/>
      <c r="E27" s="84"/>
      <c r="F27" s="85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3"/>
      <c r="B28" s="84"/>
      <c r="C28" s="84"/>
      <c r="D28" s="84"/>
      <c r="E28" s="84"/>
      <c r="F28" s="85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3"/>
      <c r="B29" s="84"/>
      <c r="C29" s="84"/>
      <c r="D29" s="84"/>
      <c r="E29" s="84"/>
      <c r="F29" s="85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6"/>
      <c r="B30" s="87"/>
      <c r="C30" s="87"/>
      <c r="D30" s="87"/>
      <c r="E30" s="87"/>
      <c r="F30" s="8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10월</vt:lpstr>
      <vt:lpstr>10월 (1)</vt:lpstr>
      <vt:lpstr>10월 (2)</vt:lpstr>
      <vt:lpstr>'10월'!Print_Area</vt:lpstr>
      <vt:lpstr>'10월 (1)'!Print_Area</vt:lpstr>
      <vt:lpstr>'10월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2024-09-23T05:44:23Z</dcterms:modified>
</cp:coreProperties>
</file>