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4.00.TSS 식단표\2024.06\1식 발달장애인 평생교육센터\"/>
    </mc:Choice>
  </mc:AlternateContent>
  <bookViews>
    <workbookView xWindow="696" yWindow="7128" windowWidth="23256" windowHeight="12396" tabRatio="851"/>
  </bookViews>
  <sheets>
    <sheet name="6월" sheetId="4" r:id="rId1"/>
    <sheet name="6월 (1)" sheetId="5" r:id="rId2"/>
    <sheet name="6월 (2)" sheetId="6" r:id="rId3"/>
  </sheets>
  <definedNames>
    <definedName name="_xlnm._FilterDatabase" localSheetId="0" hidden="1">'6월'!$A$5:$G$41</definedName>
    <definedName name="_xlnm.Print_Area" localSheetId="0">'6월'!$A$1:$H$41</definedName>
    <definedName name="_xlnm.Print_Area" localSheetId="1">'6월 (1)'!$A$1:$F$18</definedName>
    <definedName name="_xlnm.Print_Area" localSheetId="2">'6월 (2)'!$A$1:$F$18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9" i="4" l="1"/>
  <c r="E9" i="4" s="1"/>
  <c r="F9" i="4" s="1"/>
  <c r="G9" i="4" s="1"/>
  <c r="B6" i="5"/>
  <c r="B7" i="5"/>
  <c r="B8" i="5"/>
  <c r="B9" i="5"/>
  <c r="B10" i="5"/>
  <c r="B5" i="5"/>
  <c r="B4" i="5"/>
  <c r="B3" i="5"/>
  <c r="D14" i="5"/>
  <c r="D15" i="5"/>
  <c r="D16" i="5"/>
  <c r="D17" i="5"/>
  <c r="D18" i="5"/>
  <c r="D13" i="5"/>
  <c r="D12" i="5"/>
  <c r="D16" i="6"/>
  <c r="D15" i="6"/>
  <c r="D14" i="6"/>
  <c r="D13" i="6"/>
  <c r="E8" i="6"/>
  <c r="E7" i="6"/>
  <c r="E6" i="6"/>
  <c r="E5" i="6"/>
  <c r="C17" i="4" l="1"/>
  <c r="D17" i="4" s="1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C10" i="5"/>
  <c r="C9" i="5"/>
  <c r="C8" i="5"/>
  <c r="C7" i="5"/>
  <c r="C6" i="5"/>
  <c r="C5" i="5"/>
  <c r="C4" i="5"/>
  <c r="B11" i="5"/>
  <c r="F3" i="5"/>
  <c r="E3" i="5"/>
  <c r="D3" i="5"/>
  <c r="C3" i="5"/>
  <c r="E17" i="4" l="1"/>
  <c r="C11" i="5"/>
  <c r="F17" i="4" l="1"/>
  <c r="D11" i="5"/>
  <c r="G17" i="4" l="1"/>
  <c r="E11" i="5"/>
  <c r="C25" i="4" l="1"/>
  <c r="B3" i="6" s="1"/>
  <c r="F11" i="5"/>
  <c r="D25" i="4" l="1"/>
  <c r="E25" i="4" l="1"/>
  <c r="C3" i="6"/>
  <c r="F25" i="4" l="1"/>
  <c r="D3" i="6"/>
  <c r="G25" i="4" l="1"/>
  <c r="E3" i="6"/>
  <c r="C33" i="4" l="1"/>
  <c r="B11" i="6" s="1"/>
  <c r="F3" i="6"/>
  <c r="D33" i="4" l="1"/>
  <c r="E33" i="4" l="1"/>
  <c r="C11" i="6"/>
  <c r="F33" i="4" l="1"/>
  <c r="D11" i="6"/>
  <c r="G33" i="4" l="1"/>
  <c r="E11" i="6"/>
  <c r="F11" i="6" l="1"/>
</calcChain>
</file>

<file path=xl/sharedStrings.xml><?xml version="1.0" encoding="utf-8"?>
<sst xmlns="http://schemas.openxmlformats.org/spreadsheetml/2006/main" count="170" uniqueCount="129">
  <si>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</si>
  <si>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</si>
  <si>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</si>
  <si>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</si>
  <si>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</si>
  <si>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</si>
  <si>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</si>
  <si>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</si>
  <si>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</si>
  <si>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</si>
  <si>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</si>
  <si>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</si>
  <si>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</si>
  <si>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</si>
  <si>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</si>
  <si>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</si>
  <si>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</si>
  <si>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</si>
  <si>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</si>
  <si>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</si>
  <si>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</si>
  <si>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</si>
  <si>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</si>
  <si>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</si>
  <si>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</si>
  <si>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</si>
  <si>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</si>
  <si>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</si>
  <si>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</si>
  <si>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</si>
  <si>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</si>
  <si>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</si>
  <si>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</si>
  <si>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</si>
  <si>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theme="1"/>
        <rFont val="맑은 고딕"/>
        <family val="3"/>
        <charset val="129"/>
      </rPr>
      <t xml:space="preserve">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</si>
  <si>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</si>
  <si>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잔치국수</t>
    <phoneticPr fontId="28" type="noConversion"/>
  </si>
  <si>
    <t>북어채무국</t>
    <phoneticPr fontId="28" type="noConversion"/>
  </si>
  <si>
    <t>추가밥</t>
  </si>
  <si>
    <t>양념치킨</t>
    <phoneticPr fontId="28" type="noConversion"/>
  </si>
  <si>
    <t>김말이튀김</t>
  </si>
  <si>
    <t>모듬콩조림</t>
    <phoneticPr fontId="28" type="noConversion"/>
  </si>
  <si>
    <t>어묵볶음</t>
  </si>
  <si>
    <t>콩나물무침</t>
  </si>
  <si>
    <t>포기김치</t>
    <phoneticPr fontId="28" type="noConversion"/>
  </si>
  <si>
    <t>포기김치</t>
    <phoneticPr fontId="28" type="noConversion"/>
  </si>
  <si>
    <t>깍두기</t>
    <phoneticPr fontId="28" type="noConversion"/>
  </si>
  <si>
    <t>돈까스&amp;소스</t>
    <phoneticPr fontId="28" type="noConversion"/>
  </si>
  <si>
    <t>묵은지닭찜</t>
    <phoneticPr fontId="28" type="noConversion"/>
  </si>
  <si>
    <t>미역줄기볶음</t>
    <phoneticPr fontId="28" type="noConversion"/>
  </si>
  <si>
    <t>열무김치</t>
    <phoneticPr fontId="28" type="noConversion"/>
  </si>
  <si>
    <t>하이라이스</t>
    <phoneticPr fontId="28" type="noConversion"/>
  </si>
  <si>
    <t>닭볶음탕</t>
    <phoneticPr fontId="28" type="noConversion"/>
  </si>
  <si>
    <t>연근조림</t>
    <phoneticPr fontId="28" type="noConversion"/>
  </si>
  <si>
    <t>가지나물</t>
    <phoneticPr fontId="28" type="noConversion"/>
  </si>
  <si>
    <t>포기김치</t>
  </si>
  <si>
    <t>냉도토리묵국</t>
  </si>
  <si>
    <t>열무비빔밥</t>
  </si>
  <si>
    <t>미소장국</t>
  </si>
  <si>
    <t>부대찌개</t>
  </si>
  <si>
    <t>매콤콩나물국</t>
  </si>
  <si>
    <t>돈육간장불고기</t>
  </si>
  <si>
    <t>계란후라이</t>
  </si>
  <si>
    <t>소고기당면볶음</t>
  </si>
  <si>
    <t>도토리묵김치무침</t>
  </si>
  <si>
    <t>얼갈이겉절이</t>
  </si>
  <si>
    <t>깍두기</t>
  </si>
  <si>
    <t>콩나물밥</t>
    <phoneticPr fontId="28" type="noConversion"/>
  </si>
  <si>
    <t>&amp;양념장</t>
    <phoneticPr fontId="28" type="noConversion"/>
  </si>
  <si>
    <t>요구르트</t>
    <phoneticPr fontId="28" type="noConversion"/>
  </si>
  <si>
    <t>비엔나야채볶음</t>
    <phoneticPr fontId="28" type="noConversion"/>
  </si>
  <si>
    <t>마늘쫑무침</t>
    <phoneticPr fontId="28" type="noConversion"/>
  </si>
  <si>
    <t>얼갈이된장국</t>
    <phoneticPr fontId="28" type="noConversion"/>
  </si>
  <si>
    <t>브로컬리흑임자무침</t>
    <phoneticPr fontId="28" type="noConversion"/>
  </si>
  <si>
    <t>해초샐러드</t>
    <phoneticPr fontId="28" type="noConversion"/>
  </si>
  <si>
    <t>콩나물국</t>
    <phoneticPr fontId="28" type="noConversion"/>
  </si>
  <si>
    <t>두부조림</t>
    <phoneticPr fontId="28" type="noConversion"/>
  </si>
  <si>
    <t>육개장</t>
    <phoneticPr fontId="28" type="noConversion"/>
  </si>
  <si>
    <t>치킨너겟&amp;머스타드</t>
    <phoneticPr fontId="28" type="noConversion"/>
  </si>
  <si>
    <t>새송이버섯초무침</t>
    <phoneticPr fontId="28" type="noConversion"/>
  </si>
  <si>
    <t>부추양파무침</t>
    <phoneticPr fontId="28" type="noConversion"/>
  </si>
  <si>
    <t>쫑상추겉절이</t>
    <phoneticPr fontId="28" type="noConversion"/>
  </si>
  <si>
    <t>오징어제육불고기</t>
    <phoneticPr fontId="28" type="noConversion"/>
  </si>
  <si>
    <t>연두부&amp;양념장</t>
    <phoneticPr fontId="28" type="noConversion"/>
  </si>
  <si>
    <t>청포묵김무침</t>
    <phoneticPr fontId="28" type="noConversion"/>
  </si>
  <si>
    <t>생선까스&amp;타르소스</t>
  </si>
  <si>
    <t>돈육떡찜</t>
    <phoneticPr fontId="28" type="noConversion"/>
  </si>
  <si>
    <t>잡채해물완자</t>
    <phoneticPr fontId="28" type="noConversion"/>
  </si>
  <si>
    <t>고추야채전</t>
    <phoneticPr fontId="28" type="noConversion"/>
  </si>
  <si>
    <t>무생채</t>
    <phoneticPr fontId="28" type="noConversion"/>
  </si>
  <si>
    <t>모듬어묵국</t>
    <phoneticPr fontId="28" type="noConversion"/>
  </si>
  <si>
    <t>미트볼조림</t>
    <phoneticPr fontId="28" type="noConversion"/>
  </si>
  <si>
    <t>오이양파무침</t>
    <phoneticPr fontId="28" type="noConversion"/>
  </si>
  <si>
    <t>양배추샐러드</t>
    <phoneticPr fontId="28" type="noConversion"/>
  </si>
  <si>
    <t>계란파국</t>
    <phoneticPr fontId="28" type="noConversion"/>
  </si>
  <si>
    <t>맛살겨자냉채</t>
    <phoneticPr fontId="28" type="noConversion"/>
  </si>
  <si>
    <t>근대된장국</t>
    <phoneticPr fontId="28" type="noConversion"/>
  </si>
  <si>
    <t>제육김치볶음</t>
    <phoneticPr fontId="28" type="noConversion"/>
  </si>
  <si>
    <t>양파링튀김</t>
    <phoneticPr fontId="28" type="noConversion"/>
  </si>
  <si>
    <t>요구르트</t>
    <phoneticPr fontId="28" type="noConversion"/>
  </si>
  <si>
    <t>포기김치</t>
    <phoneticPr fontId="28" type="noConversion"/>
  </si>
  <si>
    <t>열무김치</t>
    <phoneticPr fontId="28" type="noConversion"/>
  </si>
  <si>
    <t>포기김치</t>
    <phoneticPr fontId="28" type="noConversion"/>
  </si>
  <si>
    <t>알감자엿장조림</t>
    <phoneticPr fontId="28" type="noConversion"/>
  </si>
  <si>
    <t>고춧잎무침</t>
    <phoneticPr fontId="28" type="noConversion"/>
  </si>
  <si>
    <t>건새우무국</t>
    <phoneticPr fontId="28" type="noConversion"/>
  </si>
  <si>
    <t>볼어묵조림</t>
    <phoneticPr fontId="28" type="noConversion"/>
  </si>
  <si>
    <t>김구이</t>
    <phoneticPr fontId="28" type="noConversion"/>
  </si>
  <si>
    <t>열무김치</t>
    <phoneticPr fontId="28" type="noConversion"/>
  </si>
  <si>
    <t>오징어초무침</t>
    <phoneticPr fontId="28" type="noConversion"/>
  </si>
  <si>
    <t>숙주나물</t>
    <phoneticPr fontId="28" type="noConversion"/>
  </si>
  <si>
    <t>오복지무침</t>
    <phoneticPr fontId="28" type="noConversion"/>
  </si>
  <si>
    <t>탕수육&amp;소스</t>
    <phoneticPr fontId="28" type="noConversion"/>
  </si>
  <si>
    <t>단무지무침</t>
    <phoneticPr fontId="28" type="noConversion"/>
  </si>
  <si>
    <t>미니새송이조림</t>
    <phoneticPr fontId="28" type="noConversion"/>
  </si>
  <si>
    <t>마카로니샐러드</t>
    <phoneticPr fontId="28" type="noConversion"/>
  </si>
  <si>
    <t>호박고추장찌개</t>
    <phoneticPr fontId="28" type="noConversion"/>
  </si>
  <si>
    <t>시금치된장국</t>
    <phoneticPr fontId="28" type="noConversion"/>
  </si>
  <si>
    <t>오이지무침</t>
    <phoneticPr fontId="28" type="noConversion"/>
  </si>
  <si>
    <t>오징어바튀김</t>
    <phoneticPr fontId="28" type="noConversion"/>
  </si>
  <si>
    <t>떡강정</t>
    <phoneticPr fontId="28" type="noConversion"/>
  </si>
  <si>
    <t>감자샐러드</t>
    <phoneticPr fontId="28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</si>
  <si>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</t>
    </r>
    <r>
      <rPr>
        <b/>
        <sz val="20"/>
        <color rgb="FF000000"/>
        <rFont val="맑은 고딕"/>
        <family val="3"/>
        <charset val="129"/>
      </rPr>
      <t>에덴장애인종합복지관</t>
    </r>
    <phoneticPr fontId="28" type="noConversion"/>
  </si>
  <si>
    <t>[2024년 6월] 에덴장애인종합복지관 식단표</t>
    <phoneticPr fontId="41" type="noConversion"/>
  </si>
  <si>
    <t>[2024년 6월] 에덴장애인종합복지관 식단표</t>
    <phoneticPr fontId="41" type="noConversion"/>
  </si>
  <si>
    <t>미역국</t>
    <phoneticPr fontId="28" type="noConversion"/>
  </si>
  <si>
    <t>미역국</t>
    <phoneticPr fontId="28" type="noConversion"/>
  </si>
  <si>
    <t>미역국</t>
    <phoneticPr fontId="28" type="noConversion"/>
  </si>
  <si>
    <t>미역국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</si>
</sst>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4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9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51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51" fillId="26" borderId="50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19" fillId="0" borderId="56" xfId="0" applyNumberFormat="1" applyFont="1" applyFill="1" applyBorder="1" applyAlignment="1" applyProtection="1">
      <alignment horizontal="center" vertical="center" wrapText="1"/>
    </xf>
    <xf numFmtId="0" fontId="19" fillId="0" borderId="47" xfId="46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39" fillId="26" borderId="16" xfId="0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3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6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40</xdr:row>
      <xdr:rowOff>1020792</xdr:rowOff>
    </xdr:from>
    <xdr:to>
      <xdr:col>5</xdr:col>
      <xdr:colOff>508805</xdr:colOff>
      <xdr:row>40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</xdr:colOff>
      <xdr:row>9</xdr:row>
      <xdr:rowOff>7621</xdr:rowOff>
    </xdr:from>
    <xdr:to>
      <xdr:col>5</xdr:col>
      <xdr:colOff>1630680</xdr:colOff>
      <xdr:row>15</xdr:row>
      <xdr:rowOff>175260</xdr:rowOff>
    </xdr:to>
    <xdr:pic>
      <xdr:nvPicPr>
        <xdr:cNvPr id="6" name="그림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1660" y="1463041"/>
          <a:ext cx="1584960" cy="167639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</xdr:row>
      <xdr:rowOff>15241</xdr:rowOff>
    </xdr:from>
    <xdr:to>
      <xdr:col>4</xdr:col>
      <xdr:colOff>1219200</xdr:colOff>
      <xdr:row>9</xdr:row>
      <xdr:rowOff>213360</xdr:rowOff>
    </xdr:to>
    <xdr:pic>
      <xdr:nvPicPr>
        <xdr:cNvPr id="4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1165861"/>
          <a:ext cx="1188720" cy="170687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582930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890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21</xdr:row>
      <xdr:rowOff>474345</xdr:rowOff>
    </xdr:from>
    <xdr:to>
      <xdr:col>4</xdr:col>
      <xdr:colOff>556260</xdr:colOff>
      <xdr:row>21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1"/>
  <sheetViews>
    <sheetView showGridLines="0" tabSelected="1" view="pageBreakPreview" zoomScaleSheetLayoutView="100" workbookViewId="0">
      <selection activeCell="C11" sqref="C11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5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6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7" t="s">
        <v>0</v>
      </c>
    </row>
    <row r="9" spans="2:7" s="16" customFormat="1" ht="24.9" customHeight="1" thickBot="1">
      <c r="B9" s="18" t="s">
        <v>3</v>
      </c>
      <c r="C9" s="53">
        <v>3</v>
      </c>
      <c r="D9" s="43">
        <f>C9+1</f>
        <v>4</v>
      </c>
      <c r="E9" s="43">
        <f t="shared" ref="E9:F9" si="0">D9+1</f>
        <v>5</v>
      </c>
      <c r="F9" s="43">
        <f t="shared" si="0"/>
        <v>6</v>
      </c>
      <c r="G9" s="58">
        <f>F9+1</f>
        <v>7</v>
      </c>
    </row>
    <row r="10" spans="2:7" ht="20.100000000000001" customHeight="1">
      <c r="B10" s="80" t="s">
        <v>4</v>
      </c>
      <c r="C10" s="45" t="s">
        <v>35</v>
      </c>
      <c r="D10" s="46" t="s">
        <v>36</v>
      </c>
      <c r="E10" s="46" t="s">
        <v>35</v>
      </c>
      <c r="F10" s="44"/>
      <c r="G10" s="59" t="s">
        <v>35</v>
      </c>
    </row>
    <row r="11" spans="2:7" ht="20.100000000000001" customHeight="1">
      <c r="B11" s="81"/>
      <c r="C11" s="45" t="s">
        <v>37</v>
      </c>
      <c r="D11" s="46" t="s">
        <v>38</v>
      </c>
      <c r="E11" s="46" t="s">
        <v>128</v>
      </c>
      <c r="F11" s="44"/>
      <c r="G11" s="59" t="s">
        <v>116</v>
      </c>
    </row>
    <row r="12" spans="2:7" ht="20.100000000000001" customHeight="1">
      <c r="B12" s="81"/>
      <c r="C12" s="45" t="s">
        <v>39</v>
      </c>
      <c r="D12" s="46" t="s">
        <v>40</v>
      </c>
      <c r="E12" s="46" t="s">
        <v>61</v>
      </c>
      <c r="F12" s="44"/>
      <c r="G12" s="59" t="s">
        <v>87</v>
      </c>
    </row>
    <row r="13" spans="2:7" ht="20.100000000000001" customHeight="1">
      <c r="B13" s="81"/>
      <c r="C13" s="45" t="s">
        <v>41</v>
      </c>
      <c r="D13" s="46" t="s">
        <v>42</v>
      </c>
      <c r="E13" s="46" t="s">
        <v>64</v>
      </c>
      <c r="F13" s="44"/>
      <c r="G13" s="59" t="s">
        <v>70</v>
      </c>
    </row>
    <row r="14" spans="2:7" ht="20.100000000000001" customHeight="1">
      <c r="B14" s="81"/>
      <c r="C14" s="45" t="s">
        <v>43</v>
      </c>
      <c r="D14" s="46" t="s">
        <v>118</v>
      </c>
      <c r="E14" s="46" t="s">
        <v>65</v>
      </c>
      <c r="F14" s="44"/>
      <c r="G14" s="59" t="s">
        <v>71</v>
      </c>
    </row>
    <row r="15" spans="2:7" ht="20.100000000000001" customHeight="1">
      <c r="B15" s="82"/>
      <c r="C15" s="48" t="s">
        <v>45</v>
      </c>
      <c r="D15" s="12" t="s">
        <v>44</v>
      </c>
      <c r="E15" s="12" t="s">
        <v>102</v>
      </c>
      <c r="F15" s="49"/>
      <c r="G15" s="60" t="s">
        <v>101</v>
      </c>
    </row>
    <row r="16" spans="2:7" ht="20.100000000000001" customHeight="1" thickBot="1">
      <c r="B16" s="47" t="s">
        <v>32</v>
      </c>
      <c r="C16" s="51">
        <v>576</v>
      </c>
      <c r="D16" s="51">
        <v>502</v>
      </c>
      <c r="E16" s="51">
        <v>511</v>
      </c>
      <c r="F16" s="51"/>
      <c r="G16" s="61">
        <v>512</v>
      </c>
    </row>
    <row r="17" spans="2:11" s="16" customFormat="1" ht="24.9" customHeight="1" thickBot="1">
      <c r="B17" s="19" t="s">
        <v>3</v>
      </c>
      <c r="C17" s="53">
        <f>G9+3</f>
        <v>10</v>
      </c>
      <c r="D17" s="43">
        <f>C17+1</f>
        <v>11</v>
      </c>
      <c r="E17" s="43">
        <f t="shared" ref="E17:F17" si="1">D17+1</f>
        <v>12</v>
      </c>
      <c r="F17" s="43">
        <f t="shared" si="1"/>
        <v>13</v>
      </c>
      <c r="G17" s="58">
        <f>F17+1</f>
        <v>14</v>
      </c>
    </row>
    <row r="18" spans="2:11" ht="20.100000000000001" customHeight="1">
      <c r="B18" s="81" t="s">
        <v>4</v>
      </c>
      <c r="C18" s="45" t="s">
        <v>35</v>
      </c>
      <c r="D18" s="46" t="s">
        <v>35</v>
      </c>
      <c r="E18" s="46" t="s">
        <v>51</v>
      </c>
      <c r="F18" s="44" t="s">
        <v>35</v>
      </c>
      <c r="G18" s="59" t="s">
        <v>35</v>
      </c>
    </row>
    <row r="19" spans="2:11" ht="20.100000000000001" customHeight="1">
      <c r="B19" s="81"/>
      <c r="C19" s="45" t="s">
        <v>72</v>
      </c>
      <c r="D19" s="46" t="s">
        <v>125</v>
      </c>
      <c r="E19" s="46" t="s">
        <v>94</v>
      </c>
      <c r="F19" s="44" t="s">
        <v>77</v>
      </c>
      <c r="G19" s="59" t="s">
        <v>75</v>
      </c>
    </row>
    <row r="20" spans="2:11" ht="20.100000000000001" customHeight="1">
      <c r="B20" s="81"/>
      <c r="C20" s="45" t="s">
        <v>47</v>
      </c>
      <c r="D20" s="46" t="s">
        <v>48</v>
      </c>
      <c r="E20" s="46" t="s">
        <v>119</v>
      </c>
      <c r="F20" s="44" t="s">
        <v>78</v>
      </c>
      <c r="G20" s="59" t="s">
        <v>82</v>
      </c>
    </row>
    <row r="21" spans="2:11" ht="20.100000000000001" customHeight="1">
      <c r="B21" s="81"/>
      <c r="C21" s="45" t="s">
        <v>73</v>
      </c>
      <c r="D21" s="46" t="s">
        <v>120</v>
      </c>
      <c r="E21" s="46" t="s">
        <v>93</v>
      </c>
      <c r="F21" s="44" t="s">
        <v>79</v>
      </c>
      <c r="G21" s="75" t="s">
        <v>84</v>
      </c>
    </row>
    <row r="22" spans="2:11" ht="20.100000000000001" customHeight="1">
      <c r="B22" s="81"/>
      <c r="C22" s="45" t="s">
        <v>53</v>
      </c>
      <c r="D22" s="46" t="s">
        <v>74</v>
      </c>
      <c r="E22" s="46" t="s">
        <v>69</v>
      </c>
      <c r="F22" s="44" t="s">
        <v>49</v>
      </c>
      <c r="G22" s="75" t="s">
        <v>81</v>
      </c>
    </row>
    <row r="23" spans="2:11" ht="20.100000000000001" customHeight="1">
      <c r="B23" s="82"/>
      <c r="C23" s="12" t="s">
        <v>44</v>
      </c>
      <c r="D23" s="12" t="s">
        <v>50</v>
      </c>
      <c r="E23" s="12" t="s">
        <v>45</v>
      </c>
      <c r="F23" s="49" t="s">
        <v>46</v>
      </c>
      <c r="G23" s="60" t="s">
        <v>45</v>
      </c>
    </row>
    <row r="24" spans="2:11" ht="20.100000000000001" customHeight="1" thickBot="1">
      <c r="B24" s="47" t="s">
        <v>15</v>
      </c>
      <c r="C24" s="76">
        <v>543</v>
      </c>
      <c r="D24" s="76">
        <v>535</v>
      </c>
      <c r="E24" s="51">
        <v>597</v>
      </c>
      <c r="F24" s="76">
        <v>537</v>
      </c>
      <c r="G24" s="61">
        <v>511</v>
      </c>
    </row>
    <row r="25" spans="2:11" s="16" customFormat="1" ht="24.9" customHeight="1" thickBot="1">
      <c r="B25" s="17" t="s">
        <v>3</v>
      </c>
      <c r="C25" s="53">
        <f>G17+3</f>
        <v>17</v>
      </c>
      <c r="D25" s="43">
        <f>C25+1</f>
        <v>18</v>
      </c>
      <c r="E25" s="43">
        <f t="shared" ref="E25:F25" si="2">D25+1</f>
        <v>19</v>
      </c>
      <c r="F25" s="43">
        <f t="shared" si="2"/>
        <v>20</v>
      </c>
      <c r="G25" s="58">
        <f>F25+1</f>
        <v>21</v>
      </c>
      <c r="K25" s="1"/>
    </row>
    <row r="26" spans="2:11" ht="20.100000000000001" customHeight="1">
      <c r="B26" s="81" t="s">
        <v>4</v>
      </c>
      <c r="C26" s="45" t="s">
        <v>35</v>
      </c>
      <c r="D26" s="44" t="s">
        <v>35</v>
      </c>
      <c r="E26" s="74" t="s">
        <v>67</v>
      </c>
      <c r="F26" s="44" t="s">
        <v>35</v>
      </c>
      <c r="G26" s="59" t="s">
        <v>35</v>
      </c>
    </row>
    <row r="27" spans="2:11" ht="20.100000000000001" customHeight="1">
      <c r="B27" s="81"/>
      <c r="C27" s="45" t="s">
        <v>90</v>
      </c>
      <c r="D27" s="44" t="s">
        <v>56</v>
      </c>
      <c r="E27" s="46" t="s">
        <v>68</v>
      </c>
      <c r="F27" s="44" t="s">
        <v>96</v>
      </c>
      <c r="G27" s="59" t="s">
        <v>59</v>
      </c>
    </row>
    <row r="28" spans="2:11" ht="20.100000000000001" customHeight="1">
      <c r="B28" s="81"/>
      <c r="C28" s="45" t="s">
        <v>86</v>
      </c>
      <c r="D28" s="44" t="s">
        <v>91</v>
      </c>
      <c r="E28" s="46" t="s">
        <v>105</v>
      </c>
      <c r="F28" s="46" t="s">
        <v>52</v>
      </c>
      <c r="G28" s="59" t="s">
        <v>85</v>
      </c>
    </row>
    <row r="29" spans="2:11" ht="20.100000000000001" customHeight="1">
      <c r="B29" s="81"/>
      <c r="C29" s="45" t="s">
        <v>88</v>
      </c>
      <c r="D29" s="44" t="s">
        <v>121</v>
      </c>
      <c r="E29" s="46" t="s">
        <v>76</v>
      </c>
      <c r="F29" s="46" t="s">
        <v>95</v>
      </c>
      <c r="G29" s="59" t="s">
        <v>103</v>
      </c>
    </row>
    <row r="30" spans="2:11" ht="20.100000000000001" customHeight="1">
      <c r="B30" s="81"/>
      <c r="C30" s="45" t="s">
        <v>89</v>
      </c>
      <c r="D30" s="44" t="s">
        <v>111</v>
      </c>
      <c r="E30" s="46" t="s">
        <v>92</v>
      </c>
      <c r="F30" s="44" t="s">
        <v>54</v>
      </c>
      <c r="G30" s="59" t="s">
        <v>104</v>
      </c>
    </row>
    <row r="31" spans="2:11" ht="20.100000000000001" customHeight="1">
      <c r="B31" s="82"/>
      <c r="C31" s="48" t="s">
        <v>55</v>
      </c>
      <c r="D31" s="49" t="s">
        <v>100</v>
      </c>
      <c r="E31" s="12" t="s">
        <v>45</v>
      </c>
      <c r="F31" s="12" t="s">
        <v>45</v>
      </c>
      <c r="G31" s="60" t="s">
        <v>55</v>
      </c>
    </row>
    <row r="32" spans="2:11" ht="20.100000000000001" customHeight="1" thickBot="1">
      <c r="B32" s="47" t="s">
        <v>15</v>
      </c>
      <c r="C32" s="50">
        <v>521</v>
      </c>
      <c r="D32" s="51">
        <v>514</v>
      </c>
      <c r="E32" s="77">
        <v>540</v>
      </c>
      <c r="F32" s="54">
        <v>541</v>
      </c>
      <c r="G32" s="61">
        <v>576</v>
      </c>
    </row>
    <row r="33" spans="2:11" s="16" customFormat="1" ht="24.9" customHeight="1" thickBot="1">
      <c r="B33" s="17" t="s">
        <v>3</v>
      </c>
      <c r="C33" s="53">
        <f>G25+3</f>
        <v>24</v>
      </c>
      <c r="D33" s="43">
        <f>C33+1</f>
        <v>25</v>
      </c>
      <c r="E33" s="43">
        <f t="shared" ref="E33:F33" si="3">D33+1</f>
        <v>26</v>
      </c>
      <c r="F33" s="43">
        <f t="shared" si="3"/>
        <v>27</v>
      </c>
      <c r="G33" s="58">
        <f>F33+1</f>
        <v>28</v>
      </c>
      <c r="K33" s="1"/>
    </row>
    <row r="34" spans="2:11" ht="20.100000000000001" customHeight="1">
      <c r="B34" s="81" t="s">
        <v>4</v>
      </c>
      <c r="C34" s="45" t="s">
        <v>35</v>
      </c>
      <c r="D34" s="46" t="s">
        <v>35</v>
      </c>
      <c r="E34" s="46" t="s">
        <v>57</v>
      </c>
      <c r="F34" s="44" t="s">
        <v>35</v>
      </c>
      <c r="G34" s="59" t="s">
        <v>35</v>
      </c>
    </row>
    <row r="35" spans="2:11" ht="20.100000000000001" customHeight="1">
      <c r="B35" s="81"/>
      <c r="C35" s="46" t="s">
        <v>126</v>
      </c>
      <c r="D35" s="44" t="s">
        <v>117</v>
      </c>
      <c r="E35" s="46" t="s">
        <v>58</v>
      </c>
      <c r="F35" s="44" t="s">
        <v>127</v>
      </c>
      <c r="G35" s="59" t="s">
        <v>60</v>
      </c>
    </row>
    <row r="36" spans="2:11" ht="20.100000000000001" customHeight="1">
      <c r="B36" s="81"/>
      <c r="C36" s="46" t="s">
        <v>109</v>
      </c>
      <c r="D36" s="44" t="s">
        <v>97</v>
      </c>
      <c r="E36" s="46" t="s">
        <v>62</v>
      </c>
      <c r="F36" s="44" t="s">
        <v>112</v>
      </c>
      <c r="G36" s="59" t="s">
        <v>63</v>
      </c>
    </row>
    <row r="37" spans="2:11" ht="20.100000000000001" customHeight="1">
      <c r="B37" s="81"/>
      <c r="C37" s="46" t="s">
        <v>83</v>
      </c>
      <c r="D37" s="44" t="s">
        <v>106</v>
      </c>
      <c r="E37" s="46" t="s">
        <v>115</v>
      </c>
      <c r="F37" s="44" t="s">
        <v>114</v>
      </c>
      <c r="G37" s="59" t="s">
        <v>98</v>
      </c>
    </row>
    <row r="38" spans="2:11" ht="20.100000000000001" customHeight="1">
      <c r="B38" s="81"/>
      <c r="C38" s="46" t="s">
        <v>110</v>
      </c>
      <c r="D38" s="44" t="s">
        <v>107</v>
      </c>
      <c r="E38" s="46" t="s">
        <v>99</v>
      </c>
      <c r="F38" s="44" t="s">
        <v>113</v>
      </c>
      <c r="G38" s="59" t="s">
        <v>80</v>
      </c>
    </row>
    <row r="39" spans="2:11" ht="20.100000000000001" customHeight="1">
      <c r="B39" s="82"/>
      <c r="C39" s="48" t="s">
        <v>66</v>
      </c>
      <c r="D39" s="12" t="s">
        <v>108</v>
      </c>
      <c r="E39" s="12" t="s">
        <v>55</v>
      </c>
      <c r="F39" s="49" t="s">
        <v>66</v>
      </c>
      <c r="G39" s="60" t="s">
        <v>55</v>
      </c>
    </row>
    <row r="40" spans="2:11" ht="20.100000000000001" customHeight="1" thickBot="1">
      <c r="B40" s="47" t="s">
        <v>15</v>
      </c>
      <c r="C40" s="50">
        <v>578</v>
      </c>
      <c r="D40" s="51">
        <v>545</v>
      </c>
      <c r="E40" s="51">
        <v>529</v>
      </c>
      <c r="F40" s="52">
        <v>520</v>
      </c>
      <c r="G40" s="62">
        <v>521</v>
      </c>
    </row>
    <row r="41" spans="2:11" ht="133.5" customHeight="1">
      <c r="B41" s="78" t="s">
        <v>122</v>
      </c>
      <c r="C41" s="79"/>
      <c r="D41" s="79"/>
      <c r="E41" s="79"/>
      <c r="F41" s="79"/>
      <c r="G41" s="79"/>
    </row>
  </sheetData>
  <autoFilter ref="A5:G41"/>
  <mergeCells count="5">
    <mergeCell ref="B41:G41"/>
    <mergeCell ref="B10:B15"/>
    <mergeCell ref="B18:B23"/>
    <mergeCell ref="B26:B31"/>
    <mergeCell ref="B34:B39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D14" sqref="D14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89" t="s">
        <v>123</v>
      </c>
      <c r="B1" s="90"/>
      <c r="C1" s="90"/>
      <c r="D1" s="90"/>
      <c r="E1" s="90"/>
      <c r="F1" s="90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4" t="s">
        <v>21</v>
      </c>
    </row>
    <row r="3" spans="1:19" ht="20.100000000000001" customHeight="1">
      <c r="A3" s="34" t="s">
        <v>22</v>
      </c>
      <c r="B3" s="21">
        <f>'6월'!C9</f>
        <v>3</v>
      </c>
      <c r="C3" s="21">
        <f>'6월'!D9</f>
        <v>4</v>
      </c>
      <c r="D3" s="21">
        <f>'6월'!E9</f>
        <v>5</v>
      </c>
      <c r="E3" s="21">
        <f>'6월'!F9</f>
        <v>6</v>
      </c>
      <c r="F3" s="65">
        <f>'6월'!G9</f>
        <v>7</v>
      </c>
    </row>
    <row r="4" spans="1:19" ht="20.100000000000001" customHeight="1">
      <c r="A4" s="91" t="s">
        <v>23</v>
      </c>
      <c r="B4" s="22" t="str">
        <f>'6월'!C10</f>
        <v>잡곡밥</v>
      </c>
      <c r="C4" s="22" t="str">
        <f>'6월'!D10</f>
        <v>잔치국수</v>
      </c>
      <c r="D4" s="22" t="str">
        <f>'6월'!E10</f>
        <v>잡곡밥</v>
      </c>
      <c r="E4" s="22"/>
      <c r="F4" s="70" t="str">
        <f>'6월'!G10</f>
        <v>잡곡밥</v>
      </c>
    </row>
    <row r="5" spans="1:19" ht="20.100000000000001" customHeight="1">
      <c r="A5" s="92"/>
      <c r="B5" s="23" t="str">
        <f>'6월'!C11</f>
        <v>북어채무국</v>
      </c>
      <c r="C5" s="23" t="str">
        <f>'6월'!D11</f>
        <v>추가밥</v>
      </c>
      <c r="D5" s="23" t="str">
        <f>'6월'!E11</f>
        <v>미역국</v>
      </c>
      <c r="E5" s="23"/>
      <c r="F5" s="71" t="str">
        <f>'6월'!G11</f>
        <v>호박고추장찌개</v>
      </c>
      <c r="I5" s="24"/>
      <c r="J5" s="24"/>
    </row>
    <row r="6" spans="1:19" ht="20.100000000000001" customHeight="1">
      <c r="A6" s="92"/>
      <c r="B6" s="23" t="str">
        <f>'6월'!C12</f>
        <v>양념치킨</v>
      </c>
      <c r="C6" s="23" t="str">
        <f>'6월'!D12</f>
        <v>김말이튀김</v>
      </c>
      <c r="D6" s="23" t="str">
        <f>'6월'!E12</f>
        <v>돈육간장불고기</v>
      </c>
      <c r="E6" s="23"/>
      <c r="F6" s="71" t="str">
        <f>'6월'!G12</f>
        <v>잡채해물완자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2"/>
      <c r="B7" s="23" t="str">
        <f>'6월'!C13</f>
        <v>모듬콩조림</v>
      </c>
      <c r="C7" s="23" t="str">
        <f>'6월'!D13</f>
        <v>어묵볶음</v>
      </c>
      <c r="D7" s="23" t="str">
        <f>'6월'!E13</f>
        <v>도토리묵김치무침</v>
      </c>
      <c r="E7" s="23"/>
      <c r="F7" s="71" t="str">
        <f>'6월'!G13</f>
        <v>비엔나야채볶음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2"/>
      <c r="B8" s="23" t="str">
        <f>'6월'!C14</f>
        <v>콩나물무침</v>
      </c>
      <c r="C8" s="23" t="str">
        <f>'6월'!D14</f>
        <v>오이지무침</v>
      </c>
      <c r="D8" s="23" t="str">
        <f>'6월'!E14</f>
        <v>얼갈이겉절이</v>
      </c>
      <c r="E8" s="23"/>
      <c r="F8" s="71" t="str">
        <f>'6월'!G14</f>
        <v>마늘쫑무침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3"/>
      <c r="B9" s="23" t="str">
        <f>'6월'!C15</f>
        <v>포기김치</v>
      </c>
      <c r="C9" s="26" t="str">
        <f>'6월'!D15</f>
        <v>포기김치</v>
      </c>
      <c r="D9" s="26" t="str">
        <f>'6월'!E15</f>
        <v>포기김치</v>
      </c>
      <c r="E9" s="23"/>
      <c r="F9" s="72" t="str">
        <f>'6월'!G15</f>
        <v>열무김치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33</v>
      </c>
      <c r="B10" s="73">
        <f>'6월'!C16</f>
        <v>576</v>
      </c>
      <c r="C10" s="27">
        <f>'6월'!D16</f>
        <v>502</v>
      </c>
      <c r="D10" s="27">
        <f>'6월'!E16</f>
        <v>511</v>
      </c>
      <c r="E10" s="73"/>
      <c r="F10" s="69">
        <f>'6월'!G16</f>
        <v>512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'6월'!C17</f>
        <v>10</v>
      </c>
      <c r="C11" s="21">
        <f>'6월'!D17</f>
        <v>11</v>
      </c>
      <c r="D11" s="30">
        <f>'6월'!E17</f>
        <v>12</v>
      </c>
      <c r="E11" s="21">
        <f>'6월'!F17</f>
        <v>13</v>
      </c>
      <c r="F11" s="65">
        <f>'6월'!G17</f>
        <v>14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4" t="s">
        <v>23</v>
      </c>
      <c r="B12" s="22" t="str">
        <f>'6월'!C18</f>
        <v>잡곡밥</v>
      </c>
      <c r="C12" s="22" t="str">
        <f>'6월'!D18</f>
        <v>잡곡밥</v>
      </c>
      <c r="D12" s="22" t="str">
        <f>'6월'!E18</f>
        <v>하이라이스</v>
      </c>
      <c r="E12" s="22" t="str">
        <f>'6월'!F18</f>
        <v>잡곡밥</v>
      </c>
      <c r="F12" s="70" t="str">
        <f>'6월'!G18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4"/>
      <c r="B13" s="23" t="str">
        <f>'6월'!C19</f>
        <v>얼갈이된장국</v>
      </c>
      <c r="C13" s="23" t="str">
        <f>'6월'!D19</f>
        <v>미역국</v>
      </c>
      <c r="D13" s="23" t="str">
        <f>'6월'!E19</f>
        <v>계란파국</v>
      </c>
      <c r="E13" s="23" t="str">
        <f>'6월'!F19</f>
        <v>육개장</v>
      </c>
      <c r="F13" s="71" t="str">
        <f>'6월'!G19</f>
        <v>콩나물국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4"/>
      <c r="B14" s="23" t="str">
        <f>'6월'!C20</f>
        <v>돈까스&amp;소스</v>
      </c>
      <c r="C14" s="23" t="str">
        <f>'6월'!D20</f>
        <v>묵은지닭찜</v>
      </c>
      <c r="D14" s="23" t="str">
        <f>'6월'!E20</f>
        <v>오징어바튀김</v>
      </c>
      <c r="E14" s="23" t="str">
        <f>'6월'!F20</f>
        <v>치킨너겟&amp;머스타드</v>
      </c>
      <c r="F14" s="71" t="str">
        <f>'6월'!G20</f>
        <v>오징어제육불고기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4"/>
      <c r="B15" s="23" t="str">
        <f>'6월'!C21</f>
        <v>브로컬리흑임자무침</v>
      </c>
      <c r="C15" s="23" t="str">
        <f>'6월'!D21</f>
        <v>떡강정</v>
      </c>
      <c r="D15" s="23" t="str">
        <f>'6월'!E21</f>
        <v>양배추샐러드</v>
      </c>
      <c r="E15" s="23" t="str">
        <f>'6월'!F21</f>
        <v>새송이버섯초무침</v>
      </c>
      <c r="F15" s="71" t="str">
        <f>'6월'!G21</f>
        <v>청포묵김무침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4"/>
      <c r="B16" s="23" t="str">
        <f>'6월'!C22</f>
        <v>연근조림</v>
      </c>
      <c r="C16" s="23" t="str">
        <f>'6월'!D22</f>
        <v>해초샐러드</v>
      </c>
      <c r="D16" s="23" t="str">
        <f>'6월'!E22</f>
        <v>요구르트</v>
      </c>
      <c r="E16" s="23" t="str">
        <f>'6월'!F22</f>
        <v>미역줄기볶음</v>
      </c>
      <c r="F16" s="71" t="str">
        <f>'6월'!G22</f>
        <v>쫑상추겉절이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5"/>
      <c r="B17" s="26" t="str">
        <f>'6월'!C23</f>
        <v>포기김치</v>
      </c>
      <c r="C17" s="26" t="str">
        <f>'6월'!D23</f>
        <v>열무김치</v>
      </c>
      <c r="D17" s="23" t="str">
        <f>'6월'!E23</f>
        <v>포기김치</v>
      </c>
      <c r="E17" s="26" t="str">
        <f>'6월'!F23</f>
        <v>깍두기</v>
      </c>
      <c r="F17" s="72" t="str">
        <f>'6월'!G23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30</v>
      </c>
      <c r="B18" s="27">
        <f>'6월'!C24</f>
        <v>543</v>
      </c>
      <c r="C18" s="27">
        <f>'6월'!D24</f>
        <v>535</v>
      </c>
      <c r="D18" s="73">
        <f>'6월'!E24</f>
        <v>597</v>
      </c>
      <c r="E18" s="27">
        <f>'6월'!F24</f>
        <v>537</v>
      </c>
      <c r="F18" s="69">
        <f>'6월'!G24</f>
        <v>511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3" t="s">
        <v>34</v>
      </c>
      <c r="B19" s="84"/>
      <c r="C19" s="84"/>
      <c r="D19" s="84"/>
      <c r="E19" s="84"/>
      <c r="F19" s="85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3"/>
      <c r="B20" s="84"/>
      <c r="C20" s="84"/>
      <c r="D20" s="84"/>
      <c r="E20" s="84"/>
      <c r="F20" s="8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3"/>
      <c r="B21" s="84"/>
      <c r="C21" s="84"/>
      <c r="D21" s="84"/>
      <c r="E21" s="84"/>
      <c r="F21" s="85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6"/>
      <c r="B22" s="87"/>
      <c r="C22" s="87"/>
      <c r="D22" s="87"/>
      <c r="E22" s="87"/>
      <c r="F22" s="8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SheetLayoutView="80" workbookViewId="0">
      <selection activeCell="B13" sqref="B13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89" t="s">
        <v>124</v>
      </c>
      <c r="B1" s="90"/>
      <c r="C1" s="90"/>
      <c r="D1" s="90"/>
      <c r="E1" s="90"/>
      <c r="F1" s="90"/>
    </row>
    <row r="2" spans="1:12" ht="20.100000000000001" customHeight="1">
      <c r="A2" s="63" t="s">
        <v>24</v>
      </c>
      <c r="B2" s="39" t="s">
        <v>25</v>
      </c>
      <c r="C2" s="39" t="s">
        <v>18</v>
      </c>
      <c r="D2" s="39" t="s">
        <v>31</v>
      </c>
      <c r="E2" s="39" t="s">
        <v>20</v>
      </c>
      <c r="F2" s="64" t="s">
        <v>21</v>
      </c>
    </row>
    <row r="3" spans="1:12" ht="20.100000000000001" customHeight="1">
      <c r="A3" s="34" t="s">
        <v>26</v>
      </c>
      <c r="B3" s="21">
        <f>'6월'!C25</f>
        <v>17</v>
      </c>
      <c r="C3" s="21">
        <f>'6월'!D25</f>
        <v>18</v>
      </c>
      <c r="D3" s="21">
        <f>'6월'!E25</f>
        <v>19</v>
      </c>
      <c r="E3" s="21">
        <f>'6월'!F25</f>
        <v>20</v>
      </c>
      <c r="F3" s="65">
        <f>'6월'!G25</f>
        <v>21</v>
      </c>
    </row>
    <row r="4" spans="1:12" ht="20.100000000000001" customHeight="1">
      <c r="A4" s="94" t="s">
        <v>27</v>
      </c>
      <c r="B4" s="31" t="str">
        <f>'6월'!C26</f>
        <v>잡곡밥</v>
      </c>
      <c r="C4" s="31" t="str">
        <f>'6월'!D26</f>
        <v>잡곡밥</v>
      </c>
      <c r="D4" s="31" t="str">
        <f>'6월'!E26</f>
        <v>콩나물밥</v>
      </c>
      <c r="E4" s="31" t="str">
        <f>'6월'!F26</f>
        <v>잡곡밥</v>
      </c>
      <c r="F4" s="66" t="str">
        <f>'6월'!G26</f>
        <v>잡곡밥</v>
      </c>
    </row>
    <row r="5" spans="1:12" ht="20.100000000000001" customHeight="1">
      <c r="A5" s="94"/>
      <c r="B5" s="36" t="str">
        <f>'6월'!C27</f>
        <v>모듬어묵국</v>
      </c>
      <c r="C5" s="36" t="str">
        <f>'6월'!D27</f>
        <v>냉도토리묵국</v>
      </c>
      <c r="D5" s="36" t="str">
        <f>'6월'!E27</f>
        <v>&amp;양념장</v>
      </c>
      <c r="E5" s="36" t="str">
        <f>'6월'!F27</f>
        <v>근대된장국</v>
      </c>
      <c r="F5" s="67" t="str">
        <f>'6월'!G27</f>
        <v>부대찌개</v>
      </c>
    </row>
    <row r="6" spans="1:12" ht="20.100000000000001" customHeight="1">
      <c r="A6" s="94"/>
      <c r="B6" s="36" t="str">
        <f>'6월'!C28</f>
        <v>돈육떡찜</v>
      </c>
      <c r="C6" s="36" t="str">
        <f>'6월'!D28</f>
        <v>미트볼조림</v>
      </c>
      <c r="D6" s="36" t="str">
        <f>'6월'!E28</f>
        <v>건새우무국</v>
      </c>
      <c r="E6" s="36" t="str">
        <f>'6월'!F28</f>
        <v>닭볶음탕</v>
      </c>
      <c r="F6" s="67" t="str">
        <f>'6월'!G28</f>
        <v>생선까스&amp;타르소스</v>
      </c>
      <c r="I6" s="40"/>
      <c r="J6" s="40"/>
      <c r="K6" s="40"/>
      <c r="L6" s="40"/>
    </row>
    <row r="7" spans="1:12" ht="20.100000000000001" customHeight="1">
      <c r="A7" s="94"/>
      <c r="B7" s="36" t="str">
        <f>'6월'!C29</f>
        <v>고추야채전</v>
      </c>
      <c r="C7" s="36" t="str">
        <f>'6월'!D29</f>
        <v>감자샐러드</v>
      </c>
      <c r="D7" s="36" t="str">
        <f>'6월'!E29</f>
        <v>두부조림</v>
      </c>
      <c r="E7" s="36" t="str">
        <f>'6월'!F29</f>
        <v>맛살겨자냉채</v>
      </c>
      <c r="F7" s="67" t="str">
        <f>'6월'!G29</f>
        <v>알감자엿장조림</v>
      </c>
      <c r="I7" s="40"/>
      <c r="J7" s="40"/>
      <c r="K7" s="40"/>
      <c r="L7" s="40"/>
    </row>
    <row r="8" spans="1:12" ht="20.100000000000001" customHeight="1">
      <c r="A8" s="94"/>
      <c r="B8" s="36" t="str">
        <f>'6월'!C30</f>
        <v>무생채</v>
      </c>
      <c r="C8" s="36" t="str">
        <f>'6월'!D30</f>
        <v>오복지무침</v>
      </c>
      <c r="D8" s="36" t="str">
        <f>'6월'!E30</f>
        <v>오이양파무침</v>
      </c>
      <c r="E8" s="36" t="str">
        <f>'6월'!F30</f>
        <v>가지나물</v>
      </c>
      <c r="F8" s="67" t="str">
        <f>'6월'!G30</f>
        <v>고춧잎무침</v>
      </c>
      <c r="I8" s="40"/>
      <c r="J8" s="40"/>
      <c r="K8" s="40"/>
      <c r="L8" s="40"/>
    </row>
    <row r="9" spans="1:12" ht="20.100000000000001" customHeight="1">
      <c r="A9" s="94"/>
      <c r="B9" s="37" t="str">
        <f>'6월'!C31</f>
        <v>포기김치</v>
      </c>
      <c r="C9" s="37" t="str">
        <f>'6월'!D31</f>
        <v>포기김치</v>
      </c>
      <c r="D9" s="37" t="str">
        <f>'6월'!E31</f>
        <v>포기김치</v>
      </c>
      <c r="E9" s="37" t="str">
        <f>'6월'!F31</f>
        <v>포기김치</v>
      </c>
      <c r="F9" s="68" t="str">
        <f>'6월'!G31</f>
        <v>포기김치</v>
      </c>
      <c r="I9" s="40"/>
      <c r="J9" s="40"/>
      <c r="K9" s="40"/>
      <c r="L9" s="40"/>
    </row>
    <row r="10" spans="1:12" ht="20.100000000000001" customHeight="1">
      <c r="A10" s="35" t="s">
        <v>28</v>
      </c>
      <c r="B10" s="27">
        <f>'6월'!C32</f>
        <v>521</v>
      </c>
      <c r="C10" s="27">
        <f>'6월'!D32</f>
        <v>514</v>
      </c>
      <c r="D10" s="27">
        <f>'6월'!E32</f>
        <v>540</v>
      </c>
      <c r="E10" s="27">
        <f>'6월'!F32</f>
        <v>541</v>
      </c>
      <c r="F10" s="69">
        <f>'6월'!G32</f>
        <v>576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'6월'!C33</f>
        <v>24</v>
      </c>
      <c r="C11" s="30">
        <f>'6월'!D33</f>
        <v>25</v>
      </c>
      <c r="D11" s="21">
        <f>'6월'!E33</f>
        <v>26</v>
      </c>
      <c r="E11" s="21">
        <f>'6월'!F33</f>
        <v>27</v>
      </c>
      <c r="F11" s="65">
        <f>'6월'!G33</f>
        <v>28</v>
      </c>
      <c r="I11" s="40"/>
      <c r="J11" s="41"/>
      <c r="K11" s="40"/>
      <c r="L11" s="40"/>
    </row>
    <row r="12" spans="1:12" ht="20.100000000000001" customHeight="1">
      <c r="A12" s="94" t="s">
        <v>23</v>
      </c>
      <c r="B12" s="31" t="str">
        <f>'6월'!C34</f>
        <v>잡곡밥</v>
      </c>
      <c r="C12" s="31" t="str">
        <f>'6월'!D34</f>
        <v>잡곡밥</v>
      </c>
      <c r="D12" s="31" t="str">
        <f>'6월'!E34</f>
        <v>열무비빔밥</v>
      </c>
      <c r="E12" s="31" t="str">
        <f>'6월'!F34</f>
        <v>잡곡밥</v>
      </c>
      <c r="F12" s="66" t="str">
        <f>'6월'!G34</f>
        <v>잡곡밥</v>
      </c>
      <c r="I12" s="40"/>
      <c r="J12" s="41"/>
      <c r="K12" s="40"/>
      <c r="L12" s="40"/>
    </row>
    <row r="13" spans="1:12" ht="20.100000000000001" customHeight="1">
      <c r="A13" s="94"/>
      <c r="B13" s="36" t="str">
        <f>'6월'!C35</f>
        <v>미역국</v>
      </c>
      <c r="C13" s="36" t="str">
        <f>'6월'!D35</f>
        <v>시금치된장국</v>
      </c>
      <c r="D13" s="36" t="str">
        <f>'6월'!E35</f>
        <v>미소장국</v>
      </c>
      <c r="E13" s="36" t="str">
        <f>'6월'!F35</f>
        <v>미역국</v>
      </c>
      <c r="F13" s="67" t="str">
        <f>'6월'!G35</f>
        <v>매콤콩나물국</v>
      </c>
      <c r="I13" s="40"/>
      <c r="J13" s="40"/>
      <c r="K13" s="40"/>
      <c r="L13" s="40"/>
    </row>
    <row r="14" spans="1:12" ht="20.100000000000001" customHeight="1">
      <c r="A14" s="94"/>
      <c r="B14" s="36" t="str">
        <f>'6월'!C36</f>
        <v>오징어초무침</v>
      </c>
      <c r="C14" s="36" t="str">
        <f>'6월'!D36</f>
        <v>제육김치볶음</v>
      </c>
      <c r="D14" s="36" t="str">
        <f>'6월'!E36</f>
        <v>계란후라이</v>
      </c>
      <c r="E14" s="36" t="str">
        <f>'6월'!F36</f>
        <v>탕수육&amp;소스</v>
      </c>
      <c r="F14" s="67" t="str">
        <f>'6월'!G36</f>
        <v>소고기당면볶음</v>
      </c>
      <c r="I14" s="40"/>
      <c r="J14" s="40"/>
      <c r="K14" s="40"/>
      <c r="L14" s="40"/>
    </row>
    <row r="15" spans="1:12" ht="20.100000000000001" customHeight="1">
      <c r="A15" s="94"/>
      <c r="B15" s="36" t="str">
        <f>'6월'!C37</f>
        <v>연두부&amp;양념장</v>
      </c>
      <c r="C15" s="36" t="str">
        <f>'6월'!D37</f>
        <v>볼어묵조림</v>
      </c>
      <c r="D15" s="36" t="str">
        <f>'6월'!E37</f>
        <v>마카로니샐러드</v>
      </c>
      <c r="E15" s="36" t="str">
        <f>'6월'!F37</f>
        <v>미니새송이조림</v>
      </c>
      <c r="F15" s="67" t="str">
        <f>'6월'!G37</f>
        <v>양파링튀김</v>
      </c>
      <c r="I15" s="40"/>
      <c r="J15" s="40"/>
      <c r="K15" s="40"/>
      <c r="L15" s="40"/>
    </row>
    <row r="16" spans="1:12" ht="20.100000000000001" customHeight="1">
      <c r="A16" s="94"/>
      <c r="B16" s="36" t="str">
        <f>'6월'!C38</f>
        <v>숙주나물</v>
      </c>
      <c r="C16" s="36" t="str">
        <f>'6월'!D38</f>
        <v>김구이</v>
      </c>
      <c r="D16" s="36" t="str">
        <f>'6월'!E38</f>
        <v>요구르트</v>
      </c>
      <c r="E16" s="36" t="str">
        <f>'6월'!F38</f>
        <v>단무지무침</v>
      </c>
      <c r="F16" s="67" t="str">
        <f>'6월'!G38</f>
        <v>부추양파무침</v>
      </c>
      <c r="I16" s="40"/>
      <c r="J16" s="40"/>
      <c r="K16" s="40"/>
      <c r="L16" s="40"/>
    </row>
    <row r="17" spans="1:19" ht="20.100000000000001" customHeight="1">
      <c r="A17" s="95"/>
      <c r="B17" s="37" t="str">
        <f>'6월'!C39</f>
        <v>깍두기</v>
      </c>
      <c r="C17" s="37" t="str">
        <f>'6월'!D39</f>
        <v>열무김치</v>
      </c>
      <c r="D17" s="37" t="str">
        <f>'6월'!E39</f>
        <v>포기김치</v>
      </c>
      <c r="E17" s="37" t="str">
        <f>'6월'!F39</f>
        <v>깍두기</v>
      </c>
      <c r="F17" s="68" t="str">
        <f>'6월'!G39</f>
        <v>포기김치</v>
      </c>
      <c r="I17" s="40"/>
      <c r="J17" s="40"/>
      <c r="K17" s="40"/>
      <c r="L17" s="40"/>
    </row>
    <row r="18" spans="1:19" ht="20.100000000000001" customHeight="1" thickBot="1">
      <c r="A18" s="35" t="s">
        <v>29</v>
      </c>
      <c r="B18" s="27">
        <f>'6월'!C40</f>
        <v>578</v>
      </c>
      <c r="C18" s="27">
        <f>'6월'!D40</f>
        <v>545</v>
      </c>
      <c r="D18" s="27">
        <f>'6월'!E40</f>
        <v>529</v>
      </c>
      <c r="E18" s="27">
        <f>'6월'!F40</f>
        <v>520</v>
      </c>
      <c r="F18" s="69">
        <f>'6월'!G40</f>
        <v>521</v>
      </c>
      <c r="I18" s="40"/>
      <c r="J18" s="40"/>
      <c r="K18" s="40"/>
      <c r="L18" s="40"/>
    </row>
    <row r="19" spans="1:19" ht="15.75" customHeight="1">
      <c r="A19" s="96" t="s">
        <v>34</v>
      </c>
      <c r="B19" s="97"/>
      <c r="C19" s="97"/>
      <c r="D19" s="97"/>
      <c r="E19" s="97"/>
      <c r="F19" s="9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3"/>
      <c r="B20" s="84"/>
      <c r="C20" s="84"/>
      <c r="D20" s="84"/>
      <c r="E20" s="84"/>
      <c r="F20" s="8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3"/>
      <c r="B21" s="84"/>
      <c r="C21" s="84"/>
      <c r="D21" s="84"/>
      <c r="E21" s="84"/>
      <c r="F21" s="85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6"/>
      <c r="B22" s="87"/>
      <c r="C22" s="87"/>
      <c r="D22" s="87"/>
      <c r="E22" s="87"/>
      <c r="F22" s="8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5.75" customHeight="1">
      <c r="A23" s="20"/>
    </row>
    <row r="24" spans="1:19">
      <c r="A24" s="20"/>
    </row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6월</vt:lpstr>
      <vt:lpstr>6월 (1)</vt:lpstr>
      <vt:lpstr>6월 (2)</vt:lpstr>
      <vt:lpstr>'6월'!Print_Area</vt:lpstr>
      <vt:lpstr>'6월 (1)'!Print_Area</vt:lpstr>
      <vt:lpstr>'6월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2024-05-18T07:40:45Z</dcterms:modified>
</cp:coreProperties>
</file>